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地区別・老齢人口\令和5年\"/>
    </mc:Choice>
  </mc:AlternateContent>
  <bookViews>
    <workbookView xWindow="0" yWindow="0" windowWidth="28800" windowHeight="12210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J20" i="6" l="1"/>
  <c r="H20" i="6"/>
  <c r="L20" i="6" l="1"/>
  <c r="E22" i="6"/>
  <c r="E5" i="6" s="1"/>
  <c r="D14" i="6" l="1"/>
  <c r="D13" i="6"/>
  <c r="D7" i="6"/>
  <c r="D6" i="6"/>
  <c r="E8" i="6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5" i="6"/>
  <c r="M10" i="6"/>
  <c r="D5" i="6"/>
  <c r="D8" i="6" s="1"/>
  <c r="C8" i="6"/>
  <c r="M14" i="6" l="1"/>
  <c r="N20" i="6"/>
</calcChain>
</file>

<file path=xl/sharedStrings.xml><?xml version="1.0" encoding="utf-8"?>
<sst xmlns="http://schemas.openxmlformats.org/spreadsheetml/2006/main" count="51" uniqueCount="38">
  <si>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</si>
  <si>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</si>
  <si>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</si>
  <si>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</si>
  <si>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</si>
  <si>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</si>
  <si>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</si>
  <si>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</si>
  <si>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</si>
  <si>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</si>
  <si>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</si>
  <si>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</si>
  <si>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</si>
  <si>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</si>
  <si>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</si>
  <si>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</si>
  <si>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</si>
  <si>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</si>
  <si>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</si>
  <si>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</si>
  <si>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</si>
  <si>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</si>
  <si>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</si>
  <si>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</si>
  <si>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</si>
  <si>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</si>
  <si>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</si>
  <si>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</si>
  <si>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</si>
  <si>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</si>
  <si>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</si>
  <si>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</si>
  <si>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</si>
  <si>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</si>
  <si>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</si>
  <si>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</si>
  <si>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</si>
  <si>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令和５年９月末現在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</si>
</sst>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>
      <selection activeCell="R18" sqref="R18"/>
    </sheetView>
  </sheetViews>
  <sheetFormatPr defaultColWidth="9"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37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/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23</v>
      </c>
      <c r="B5" s="12">
        <f>B22</f>
        <v>7946</v>
      </c>
      <c r="C5" s="12">
        <f>C22</f>
        <v>8648</v>
      </c>
      <c r="D5" s="12">
        <f>SUM(B5:C5)</f>
        <v>16594</v>
      </c>
      <c r="E5" s="12">
        <f>E22</f>
        <v>8196</v>
      </c>
      <c r="F5" s="5"/>
      <c r="G5" s="9" t="s">
        <v>27</v>
      </c>
      <c r="H5" s="13">
        <v>713</v>
      </c>
      <c r="I5" s="14">
        <f>SUM(H5:H13)</f>
        <v>4270</v>
      </c>
      <c r="J5" s="13">
        <v>703</v>
      </c>
      <c r="K5" s="14">
        <f>SUM(J5:J13)</f>
        <v>5527</v>
      </c>
      <c r="L5" s="13">
        <f>SUM(H5+J5)</f>
        <v>1416</v>
      </c>
      <c r="M5" s="15">
        <f>SUM(I5+K5)</f>
        <v>9797</v>
      </c>
    </row>
    <row r="6" spans="1:13" ht="24.75" customHeight="1" x14ac:dyDescent="0.15">
      <c r="A6" s="11" t="s">
        <v>24</v>
      </c>
      <c r="B6" s="12">
        <v>1384</v>
      </c>
      <c r="C6" s="12">
        <v>1563</v>
      </c>
      <c r="D6" s="12">
        <f>SUM(B6:C6)</f>
        <v>2947</v>
      </c>
      <c r="E6" s="12">
        <v>1541</v>
      </c>
      <c r="F6" s="5"/>
      <c r="G6" s="9" t="s">
        <v>28</v>
      </c>
      <c r="H6" s="13">
        <v>779</v>
      </c>
      <c r="I6" s="14">
        <f>SUM(H6:H13)</f>
        <v>3557</v>
      </c>
      <c r="J6" s="13">
        <v>831</v>
      </c>
      <c r="K6" s="14">
        <f>SUM(J6:J13)</f>
        <v>4824</v>
      </c>
      <c r="L6" s="13">
        <f t="shared" ref="L6:L13" si="0">SUM(H6+J6)</f>
        <v>1610</v>
      </c>
      <c r="M6" s="15">
        <f t="shared" ref="M6:M13" si="1">SUM(I6+K6)</f>
        <v>8381</v>
      </c>
    </row>
    <row r="7" spans="1:13" ht="24.75" customHeight="1" x14ac:dyDescent="0.15">
      <c r="A7" s="11" t="s">
        <v>25</v>
      </c>
      <c r="B7" s="12">
        <v>1186</v>
      </c>
      <c r="C7" s="12">
        <v>1294</v>
      </c>
      <c r="D7" s="12">
        <f>SUM(B7:C7)</f>
        <v>2480</v>
      </c>
      <c r="E7" s="12">
        <v>1303</v>
      </c>
      <c r="F7" s="5"/>
      <c r="G7" s="9" t="s">
        <v>29</v>
      </c>
      <c r="H7" s="13">
        <v>995</v>
      </c>
      <c r="I7" s="14">
        <f>SUM(H7:H13)</f>
        <v>2778</v>
      </c>
      <c r="J7" s="13">
        <v>1031</v>
      </c>
      <c r="K7" s="14">
        <f>SUM(J7:J13)</f>
        <v>3993</v>
      </c>
      <c r="L7" s="13">
        <f t="shared" si="0"/>
        <v>2026</v>
      </c>
      <c r="M7" s="15">
        <f t="shared" si="1"/>
        <v>6771</v>
      </c>
    </row>
    <row r="8" spans="1:13" ht="24.75" customHeight="1" x14ac:dyDescent="0.15">
      <c r="A8" s="11" t="s">
        <v>12</v>
      </c>
      <c r="B8" s="12">
        <f>SUM(B5:B7)</f>
        <v>10516</v>
      </c>
      <c r="C8" s="12">
        <f>SUM(C5:C7)</f>
        <v>11505</v>
      </c>
      <c r="D8" s="12">
        <f>SUM(D5:D7)</f>
        <v>22021</v>
      </c>
      <c r="E8" s="12">
        <f>SUM(E5:E7)</f>
        <v>11040</v>
      </c>
      <c r="F8" s="5"/>
      <c r="G8" s="9" t="s">
        <v>30</v>
      </c>
      <c r="H8" s="13">
        <v>680</v>
      </c>
      <c r="I8" s="14">
        <f>SUM(H8:H13)</f>
        <v>1783</v>
      </c>
      <c r="J8" s="13">
        <v>835</v>
      </c>
      <c r="K8" s="14">
        <f>SUM(J8:J13)</f>
        <v>2962</v>
      </c>
      <c r="L8" s="13">
        <f t="shared" si="0"/>
        <v>1515</v>
      </c>
      <c r="M8" s="15">
        <f t="shared" si="1"/>
        <v>4745</v>
      </c>
    </row>
    <row r="9" spans="1:13" ht="24.75" customHeight="1" x14ac:dyDescent="0.15">
      <c r="A9" s="24"/>
      <c r="F9" s="5"/>
      <c r="G9" s="9" t="s">
        <v>31</v>
      </c>
      <c r="H9" s="13">
        <v>503</v>
      </c>
      <c r="I9" s="14">
        <f>SUM(H9:H13)</f>
        <v>1103</v>
      </c>
      <c r="J9" s="13">
        <v>766</v>
      </c>
      <c r="K9" s="14">
        <f>SUM(J9:J13)</f>
        <v>2127</v>
      </c>
      <c r="L9" s="13">
        <f t="shared" si="0"/>
        <v>1269</v>
      </c>
      <c r="M9" s="15">
        <f t="shared" si="1"/>
        <v>3230</v>
      </c>
    </row>
    <row r="10" spans="1:13" ht="24.75" customHeight="1" x14ac:dyDescent="0.15">
      <c r="A10" s="24"/>
      <c r="F10" s="5"/>
      <c r="G10" s="9" t="s">
        <v>32</v>
      </c>
      <c r="H10" s="13">
        <v>367</v>
      </c>
      <c r="I10" s="14">
        <f>SUM(H10:H13)</f>
        <v>600</v>
      </c>
      <c r="J10" s="13">
        <v>741</v>
      </c>
      <c r="K10" s="14">
        <f>SUM(J10:J13)</f>
        <v>1361</v>
      </c>
      <c r="L10" s="13">
        <f t="shared" si="0"/>
        <v>1108</v>
      </c>
      <c r="M10" s="15">
        <f t="shared" si="1"/>
        <v>1961</v>
      </c>
    </row>
    <row r="11" spans="1:13" ht="24.75" customHeight="1" x14ac:dyDescent="0.15">
      <c r="A11" s="25" t="s">
        <v>26</v>
      </c>
      <c r="B11" s="16"/>
      <c r="C11" s="16"/>
      <c r="D11" s="16"/>
      <c r="E11" s="16"/>
      <c r="F11" s="5"/>
      <c r="G11" s="9" t="s">
        <v>33</v>
      </c>
      <c r="H11" s="13">
        <v>183</v>
      </c>
      <c r="I11" s="14">
        <f>SUM(H11:H13)</f>
        <v>233</v>
      </c>
      <c r="J11" s="13">
        <v>432</v>
      </c>
      <c r="K11" s="14">
        <f>SUM(J11:J13)</f>
        <v>620</v>
      </c>
      <c r="L11" s="13">
        <f t="shared" si="0"/>
        <v>615</v>
      </c>
      <c r="M11" s="15">
        <f t="shared" si="1"/>
        <v>853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34</v>
      </c>
      <c r="H12" s="13">
        <v>48</v>
      </c>
      <c r="I12" s="14">
        <f>SUM(H12:H13)</f>
        <v>50</v>
      </c>
      <c r="J12" s="13">
        <v>166</v>
      </c>
      <c r="K12" s="14">
        <f>SUM(J12:J13)</f>
        <v>188</v>
      </c>
      <c r="L12" s="13">
        <f t="shared" si="0"/>
        <v>214</v>
      </c>
      <c r="M12" s="15">
        <f t="shared" si="1"/>
        <v>238</v>
      </c>
    </row>
    <row r="13" spans="1:13" ht="24.75" customHeight="1" x14ac:dyDescent="0.15">
      <c r="A13" s="11" t="s">
        <v>4</v>
      </c>
      <c r="B13" s="28">
        <v>3078</v>
      </c>
      <c r="C13" s="28">
        <v>3311</v>
      </c>
      <c r="D13" s="28">
        <f t="shared" ref="D13:D21" si="2">SUM(B13:C13)</f>
        <v>6389</v>
      </c>
      <c r="E13" s="28">
        <v>3156</v>
      </c>
      <c r="F13" s="5"/>
      <c r="G13" s="9" t="s">
        <v>16</v>
      </c>
      <c r="H13" s="13">
        <v>2</v>
      </c>
      <c r="I13" s="14">
        <f>SUM(H13)</f>
        <v>2</v>
      </c>
      <c r="J13" s="13">
        <v>22</v>
      </c>
      <c r="K13" s="14">
        <f>SUM(J13)</f>
        <v>22</v>
      </c>
      <c r="L13" s="13">
        <f t="shared" si="0"/>
        <v>24</v>
      </c>
      <c r="M13" s="15">
        <f t="shared" si="1"/>
        <v>24</v>
      </c>
    </row>
    <row r="14" spans="1:13" ht="24.75" customHeight="1" x14ac:dyDescent="0.15">
      <c r="A14" s="11" t="s">
        <v>5</v>
      </c>
      <c r="B14" s="28">
        <v>2153</v>
      </c>
      <c r="C14" s="28">
        <v>2260</v>
      </c>
      <c r="D14" s="28">
        <f t="shared" si="2"/>
        <v>4413</v>
      </c>
      <c r="E14" s="28">
        <v>2090</v>
      </c>
      <c r="F14" s="5"/>
      <c r="G14" s="29" t="s">
        <v>36</v>
      </c>
      <c r="K14" s="30" t="s">
        <v>19</v>
      </c>
      <c r="L14" s="30"/>
      <c r="M14" s="19">
        <f>M6/L20</f>
        <v>0.38059125380318787</v>
      </c>
    </row>
    <row r="15" spans="1:13" ht="24.75" customHeight="1" x14ac:dyDescent="0.15">
      <c r="A15" s="11" t="s">
        <v>6</v>
      </c>
      <c r="B15" s="28">
        <v>528</v>
      </c>
      <c r="C15" s="28">
        <v>597</v>
      </c>
      <c r="D15" s="28">
        <f t="shared" si="2"/>
        <v>1125</v>
      </c>
      <c r="E15" s="28">
        <v>593</v>
      </c>
      <c r="F15" s="5"/>
      <c r="G15" s="29" t="s">
        <v>35</v>
      </c>
    </row>
    <row r="16" spans="1:13" ht="24.75" customHeight="1" x14ac:dyDescent="0.15">
      <c r="A16" s="11" t="s">
        <v>13</v>
      </c>
      <c r="B16" s="28">
        <v>187</v>
      </c>
      <c r="C16" s="28">
        <v>208</v>
      </c>
      <c r="D16" s="28">
        <f t="shared" si="2"/>
        <v>395</v>
      </c>
      <c r="E16" s="28">
        <v>202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267</v>
      </c>
      <c r="C17" s="28">
        <v>305</v>
      </c>
      <c r="D17" s="28">
        <f t="shared" si="2"/>
        <v>572</v>
      </c>
      <c r="E17" s="28">
        <v>279</v>
      </c>
      <c r="F17" s="5"/>
      <c r="G17" s="21"/>
      <c r="H17" s="31" t="s">
        <v>20</v>
      </c>
      <c r="I17" s="32"/>
      <c r="J17" s="31" t="s">
        <v>21</v>
      </c>
      <c r="K17" s="32"/>
      <c r="L17" s="31" t="s">
        <v>22</v>
      </c>
      <c r="M17" s="32"/>
    </row>
    <row r="18" spans="1:14" ht="24.75" customHeight="1" x14ac:dyDescent="0.15">
      <c r="A18" s="11" t="s">
        <v>8</v>
      </c>
      <c r="B18" s="28">
        <v>428</v>
      </c>
      <c r="C18" s="28">
        <v>427</v>
      </c>
      <c r="D18" s="28">
        <f>SUM(B18:C18)</f>
        <v>855</v>
      </c>
      <c r="E18" s="28">
        <v>422</v>
      </c>
      <c r="F18" s="22"/>
      <c r="G18" s="10" t="s">
        <v>0</v>
      </c>
      <c r="H18" s="33">
        <v>10237</v>
      </c>
      <c r="I18" s="34"/>
      <c r="J18" s="33">
        <v>279</v>
      </c>
      <c r="K18" s="34"/>
      <c r="L18" s="33">
        <f>SUM(H18:K18)</f>
        <v>10516</v>
      </c>
      <c r="M18" s="34"/>
    </row>
    <row r="19" spans="1:14" ht="24.75" customHeight="1" x14ac:dyDescent="0.15">
      <c r="A19" s="11" t="s">
        <v>9</v>
      </c>
      <c r="B19" s="28">
        <v>608</v>
      </c>
      <c r="C19" s="28">
        <v>725</v>
      </c>
      <c r="D19" s="28">
        <f t="shared" si="2"/>
        <v>1333</v>
      </c>
      <c r="E19" s="28">
        <v>676</v>
      </c>
      <c r="F19" s="22"/>
      <c r="G19" s="10" t="s">
        <v>1</v>
      </c>
      <c r="H19" s="33">
        <v>10892</v>
      </c>
      <c r="I19" s="34"/>
      <c r="J19" s="33">
        <v>613</v>
      </c>
      <c r="K19" s="34"/>
      <c r="L19" s="33">
        <f>SUM(H19:K19)</f>
        <v>11505</v>
      </c>
      <c r="M19" s="34"/>
    </row>
    <row r="20" spans="1:14" ht="24.75" customHeight="1" x14ac:dyDescent="0.15">
      <c r="A20" s="11" t="s">
        <v>14</v>
      </c>
      <c r="B20" s="28">
        <v>426</v>
      </c>
      <c r="C20" s="28">
        <v>498</v>
      </c>
      <c r="D20" s="28">
        <f t="shared" si="2"/>
        <v>924</v>
      </c>
      <c r="E20" s="28">
        <v>472</v>
      </c>
      <c r="F20" s="22"/>
      <c r="G20" s="10" t="s">
        <v>2</v>
      </c>
      <c r="H20" s="33">
        <f>SUM(H18:I19)</f>
        <v>21129</v>
      </c>
      <c r="I20" s="34"/>
      <c r="J20" s="33">
        <f>SUM(J18:K19)</f>
        <v>892</v>
      </c>
      <c r="K20" s="34"/>
      <c r="L20" s="33">
        <f>SUM(H20:K20)</f>
        <v>22021</v>
      </c>
      <c r="M20" s="34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271</v>
      </c>
      <c r="C21" s="28">
        <v>317</v>
      </c>
      <c r="D21" s="28">
        <f t="shared" si="2"/>
        <v>588</v>
      </c>
      <c r="E21" s="28">
        <v>306</v>
      </c>
      <c r="F21" s="5"/>
      <c r="G21" s="10" t="s">
        <v>3</v>
      </c>
      <c r="H21" s="35"/>
      <c r="I21" s="36"/>
      <c r="J21" s="35"/>
      <c r="K21" s="36"/>
      <c r="L21" s="33">
        <f>E8</f>
        <v>11040</v>
      </c>
      <c r="M21" s="34"/>
    </row>
    <row r="22" spans="1:14" ht="24.75" customHeight="1" x14ac:dyDescent="0.15">
      <c r="A22" s="11" t="s">
        <v>2</v>
      </c>
      <c r="B22" s="28">
        <f>SUM(B13:B21)</f>
        <v>7946</v>
      </c>
      <c r="C22" s="28">
        <f>SUM(C13:C21)</f>
        <v>8648</v>
      </c>
      <c r="D22" s="28">
        <f>SUM(D13:D21)</f>
        <v>16594</v>
      </c>
      <c r="E22" s="28">
        <f>SUM(E13:E21)</f>
        <v>8196</v>
      </c>
      <c r="F22" s="5"/>
    </row>
    <row r="23" spans="1:14" ht="24.75" customHeight="1" x14ac:dyDescent="0.15"/>
  </sheetData>
  <mergeCells count="16"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  <mergeCell ref="K14:L14"/>
    <mergeCell ref="H17:I17"/>
    <mergeCell ref="J17:K17"/>
    <mergeCell ref="L17:M17"/>
    <mergeCell ref="H18:I18"/>
    <mergeCell ref="J18:K18"/>
    <mergeCell ref="L18:M18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2023-09-29T09:30:59Z</cp:lastPrinted>
  <dcterms:created xsi:type="dcterms:W3CDTF">2002-01-06T23:45:32Z</dcterms:created>
  <dcterms:modified xsi:type="dcterms:W3CDTF">2023-09-29T09:32:07Z</dcterms:modified>
</cp:coreProperties>
</file>