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17565" windowHeight="810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<sst xmlns="http://schemas.openxmlformats.org/spreadsheetml/2006/main" count="51" uniqueCount="38">
  <si>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</si>
  <si>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</si>
  <si>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</si>
  <si>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</si>
  <si>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</si>
  <si>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</si>
  <si>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</si>
  <si>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</si>
  <si>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</si>
  <si>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</si>
  <si>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</si>
  <si>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</si>
  <si>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</si>
  <si>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</si>
  <si>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</si>
  <si>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</si>
  <si>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</si>
  <si>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</si>
  <si>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</si>
  <si>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</si>
  <si>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</si>
  <si>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</si>
  <si>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</si>
  <si>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</si>
  <si>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</si>
  <si>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</si>
  <si>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</si>
  <si>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</si>
  <si>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</si>
  <si>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</si>
  <si>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</si>
  <si>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</si>
  <si>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</si>
  <si>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</si>
  <si>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</si>
  <si>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</si>
  <si>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</si>
  <si>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令和５年８月末現在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</si>
</sst>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14" sqref="J14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7958</v>
      </c>
      <c r="C5" s="12">
        <f>C22</f>
        <v>8654</v>
      </c>
      <c r="D5" s="12">
        <f>SUM(B5:C5)</f>
        <v>16612</v>
      </c>
      <c r="E5" s="12">
        <f>E22</f>
        <v>8191</v>
      </c>
      <c r="F5" s="5"/>
      <c r="G5" s="9" t="s">
        <v>27</v>
      </c>
      <c r="H5" s="13">
        <v>717</v>
      </c>
      <c r="I5" s="14">
        <f>SUM(H5:H13)</f>
        <v>4274</v>
      </c>
      <c r="J5" s="13">
        <v>706</v>
      </c>
      <c r="K5" s="14">
        <f>SUM(J5:J13)</f>
        <v>5541</v>
      </c>
      <c r="L5" s="13">
        <f>SUM(H5+J5)</f>
        <v>1423</v>
      </c>
      <c r="M5" s="15">
        <f>SUM(I5+K5)</f>
        <v>9815</v>
      </c>
    </row>
    <row r="6" spans="1:13" ht="24.75" customHeight="1" x14ac:dyDescent="0.15">
      <c r="A6" s="11" t="s">
        <v>24</v>
      </c>
      <c r="B6" s="12">
        <v>1382</v>
      </c>
      <c r="C6" s="12">
        <v>1566</v>
      </c>
      <c r="D6" s="12">
        <f>SUM(B6:C6)</f>
        <v>2948</v>
      </c>
      <c r="E6" s="12">
        <v>1545</v>
      </c>
      <c r="F6" s="5"/>
      <c r="G6" s="9" t="s">
        <v>28</v>
      </c>
      <c r="H6" s="13">
        <v>779</v>
      </c>
      <c r="I6" s="14">
        <f>SUM(H6:H13)</f>
        <v>3557</v>
      </c>
      <c r="J6" s="13">
        <v>834</v>
      </c>
      <c r="K6" s="14">
        <f>SUM(J6:J13)</f>
        <v>4835</v>
      </c>
      <c r="L6" s="13">
        <f t="shared" ref="L6:L13" si="0">SUM(H6+J6)</f>
        <v>1613</v>
      </c>
      <c r="M6" s="15">
        <f t="shared" ref="M6:M13" si="1">SUM(I6+K6)</f>
        <v>8392</v>
      </c>
    </row>
    <row r="7" spans="1:13" ht="24.75" customHeight="1" x14ac:dyDescent="0.15">
      <c r="A7" s="11" t="s">
        <v>25</v>
      </c>
      <c r="B7" s="12">
        <v>1194</v>
      </c>
      <c r="C7" s="12">
        <v>1298</v>
      </c>
      <c r="D7" s="12">
        <f>SUM(B7:C7)</f>
        <v>2492</v>
      </c>
      <c r="E7" s="12">
        <v>1306</v>
      </c>
      <c r="F7" s="5"/>
      <c r="G7" s="9" t="s">
        <v>29</v>
      </c>
      <c r="H7" s="13">
        <v>1004</v>
      </c>
      <c r="I7" s="14">
        <f>SUM(H7:H13)</f>
        <v>2778</v>
      </c>
      <c r="J7" s="13">
        <v>1039</v>
      </c>
      <c r="K7" s="14">
        <f>SUM(J7:J13)</f>
        <v>4001</v>
      </c>
      <c r="L7" s="13">
        <f t="shared" si="0"/>
        <v>2043</v>
      </c>
      <c r="M7" s="15">
        <f t="shared" si="1"/>
        <v>6779</v>
      </c>
    </row>
    <row r="8" spans="1:13" ht="24.75" customHeight="1" x14ac:dyDescent="0.15">
      <c r="A8" s="11" t="s">
        <v>12</v>
      </c>
      <c r="B8" s="12">
        <f>SUM(B5:B7)</f>
        <v>10534</v>
      </c>
      <c r="C8" s="12">
        <f>SUM(C5:C7)</f>
        <v>11518</v>
      </c>
      <c r="D8" s="12">
        <f>SUM(D5:D7)</f>
        <v>22052</v>
      </c>
      <c r="E8" s="12">
        <f>SUM(E5:E7)</f>
        <v>11042</v>
      </c>
      <c r="F8" s="5"/>
      <c r="G8" s="9" t="s">
        <v>30</v>
      </c>
      <c r="H8" s="13">
        <v>669</v>
      </c>
      <c r="I8" s="14">
        <f>SUM(H8:H13)</f>
        <v>1774</v>
      </c>
      <c r="J8" s="13">
        <v>832</v>
      </c>
      <c r="K8" s="14">
        <f>SUM(J8:J13)</f>
        <v>2962</v>
      </c>
      <c r="L8" s="13">
        <f t="shared" si="0"/>
        <v>1501</v>
      </c>
      <c r="M8" s="15">
        <f t="shared" si="1"/>
        <v>4736</v>
      </c>
    </row>
    <row r="9" spans="1:13" ht="24.75" customHeight="1" x14ac:dyDescent="0.15">
      <c r="A9" s="24"/>
      <c r="F9" s="5"/>
      <c r="G9" s="9" t="s">
        <v>31</v>
      </c>
      <c r="H9" s="13">
        <v>506</v>
      </c>
      <c r="I9" s="14">
        <f>SUM(H9:H13)</f>
        <v>1105</v>
      </c>
      <c r="J9" s="13">
        <v>759</v>
      </c>
      <c r="K9" s="14">
        <f>SUM(J9:J13)</f>
        <v>2130</v>
      </c>
      <c r="L9" s="13">
        <f t="shared" si="0"/>
        <v>1265</v>
      </c>
      <c r="M9" s="15">
        <f t="shared" si="1"/>
        <v>3235</v>
      </c>
    </row>
    <row r="10" spans="1:13" ht="24.75" customHeight="1" x14ac:dyDescent="0.15">
      <c r="A10" s="24"/>
      <c r="F10" s="5"/>
      <c r="G10" s="9" t="s">
        <v>32</v>
      </c>
      <c r="H10" s="13">
        <v>364</v>
      </c>
      <c r="I10" s="14">
        <f>SUM(H10:H13)</f>
        <v>599</v>
      </c>
      <c r="J10" s="13">
        <v>743</v>
      </c>
      <c r="K10" s="14">
        <f>SUM(J10:J13)</f>
        <v>1371</v>
      </c>
      <c r="L10" s="13">
        <f t="shared" si="0"/>
        <v>1107</v>
      </c>
      <c r="M10" s="15">
        <f t="shared" si="1"/>
        <v>1970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184</v>
      </c>
      <c r="I11" s="14">
        <f>SUM(H11:H13)</f>
        <v>235</v>
      </c>
      <c r="J11" s="13">
        <v>437</v>
      </c>
      <c r="K11" s="14">
        <f>SUM(J11:J13)</f>
        <v>628</v>
      </c>
      <c r="L11" s="13">
        <f t="shared" si="0"/>
        <v>621</v>
      </c>
      <c r="M11" s="15">
        <f t="shared" si="1"/>
        <v>863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49</v>
      </c>
      <c r="I12" s="14">
        <f>SUM(H12:H13)</f>
        <v>51</v>
      </c>
      <c r="J12" s="13">
        <v>169</v>
      </c>
      <c r="K12" s="14">
        <f>SUM(J12:J13)</f>
        <v>191</v>
      </c>
      <c r="L12" s="13">
        <f t="shared" si="0"/>
        <v>218</v>
      </c>
      <c r="M12" s="15">
        <f t="shared" si="1"/>
        <v>242</v>
      </c>
    </row>
    <row r="13" spans="1:13" ht="24.75" customHeight="1" x14ac:dyDescent="0.15">
      <c r="A13" s="11" t="s">
        <v>4</v>
      </c>
      <c r="B13" s="28">
        <v>3074</v>
      </c>
      <c r="C13" s="28">
        <v>3294</v>
      </c>
      <c r="D13" s="28">
        <f t="shared" ref="D13:D21" si="2">SUM(B13:C13)</f>
        <v>6368</v>
      </c>
      <c r="E13" s="28">
        <v>3131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2161</v>
      </c>
      <c r="C14" s="28">
        <v>2271</v>
      </c>
      <c r="D14" s="28">
        <f t="shared" si="2"/>
        <v>4432</v>
      </c>
      <c r="E14" s="28">
        <v>2099</v>
      </c>
      <c r="F14" s="5"/>
      <c r="G14" s="29" t="s">
        <v>36</v>
      </c>
      <c r="K14" s="34" t="s">
        <v>19</v>
      </c>
      <c r="L14" s="34"/>
      <c r="M14" s="19">
        <f>M6/L20</f>
        <v>0.3805550516959913</v>
      </c>
    </row>
    <row r="15" spans="1:13" ht="24.75" customHeight="1" x14ac:dyDescent="0.15">
      <c r="A15" s="11" t="s">
        <v>6</v>
      </c>
      <c r="B15" s="28">
        <v>530</v>
      </c>
      <c r="C15" s="28">
        <v>604</v>
      </c>
      <c r="D15" s="28">
        <f t="shared" si="2"/>
        <v>1134</v>
      </c>
      <c r="E15" s="28">
        <v>597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189</v>
      </c>
      <c r="C16" s="28">
        <v>209</v>
      </c>
      <c r="D16" s="28">
        <f t="shared" si="2"/>
        <v>398</v>
      </c>
      <c r="E16" s="28">
        <v>203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269</v>
      </c>
      <c r="C17" s="28">
        <v>309</v>
      </c>
      <c r="D17" s="28">
        <f t="shared" si="2"/>
        <v>578</v>
      </c>
      <c r="E17" s="28">
        <v>281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429</v>
      </c>
      <c r="C18" s="28">
        <v>429</v>
      </c>
      <c r="D18" s="28">
        <f>SUM(B18:C18)</f>
        <v>858</v>
      </c>
      <c r="E18" s="28">
        <v>424</v>
      </c>
      <c r="F18" s="22"/>
      <c r="G18" s="10" t="s">
        <v>0</v>
      </c>
      <c r="H18" s="32">
        <v>10256</v>
      </c>
      <c r="I18" s="33"/>
      <c r="J18" s="32">
        <v>278</v>
      </c>
      <c r="K18" s="33"/>
      <c r="L18" s="32">
        <f>SUM(H18:K18)</f>
        <v>10534</v>
      </c>
      <c r="M18" s="33"/>
    </row>
    <row r="19" spans="1:14" ht="24.75" customHeight="1" x14ac:dyDescent="0.15">
      <c r="A19" s="11" t="s">
        <v>9</v>
      </c>
      <c r="B19" s="28">
        <v>609</v>
      </c>
      <c r="C19" s="28">
        <v>727</v>
      </c>
      <c r="D19" s="28">
        <f t="shared" si="2"/>
        <v>1336</v>
      </c>
      <c r="E19" s="28">
        <v>681</v>
      </c>
      <c r="F19" s="22"/>
      <c r="G19" s="10" t="s">
        <v>1</v>
      </c>
      <c r="H19" s="32">
        <v>10921</v>
      </c>
      <c r="I19" s="33"/>
      <c r="J19" s="32">
        <v>597</v>
      </c>
      <c r="K19" s="33"/>
      <c r="L19" s="32">
        <f>SUM(H19:K19)</f>
        <v>11518</v>
      </c>
      <c r="M19" s="33"/>
    </row>
    <row r="20" spans="1:14" ht="24.75" customHeight="1" x14ac:dyDescent="0.15">
      <c r="A20" s="11" t="s">
        <v>14</v>
      </c>
      <c r="B20" s="28">
        <v>426</v>
      </c>
      <c r="C20" s="28">
        <v>496</v>
      </c>
      <c r="D20" s="28">
        <f t="shared" si="2"/>
        <v>922</v>
      </c>
      <c r="E20" s="28">
        <v>471</v>
      </c>
      <c r="F20" s="22"/>
      <c r="G20" s="10" t="s">
        <v>2</v>
      </c>
      <c r="H20" s="32">
        <f>SUM(H18:I19)</f>
        <v>21177</v>
      </c>
      <c r="I20" s="33"/>
      <c r="J20" s="32">
        <f>SUM(J18:K19)</f>
        <v>875</v>
      </c>
      <c r="K20" s="33"/>
      <c r="L20" s="32">
        <f>SUM(H20:K20)</f>
        <v>22052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271</v>
      </c>
      <c r="C21" s="28">
        <v>315</v>
      </c>
      <c r="D21" s="28">
        <f t="shared" si="2"/>
        <v>586</v>
      </c>
      <c r="E21" s="28">
        <v>304</v>
      </c>
      <c r="F21" s="5"/>
      <c r="G21" s="10" t="s">
        <v>3</v>
      </c>
      <c r="H21" s="30"/>
      <c r="I21" s="31"/>
      <c r="J21" s="30"/>
      <c r="K21" s="31"/>
      <c r="L21" s="32">
        <f>E8</f>
        <v>11042</v>
      </c>
      <c r="M21" s="33"/>
    </row>
    <row r="22" spans="1:14" ht="24.75" customHeight="1" x14ac:dyDescent="0.15">
      <c r="A22" s="11" t="s">
        <v>2</v>
      </c>
      <c r="B22" s="28">
        <f>SUM(B13:B21)</f>
        <v>7958</v>
      </c>
      <c r="C22" s="28">
        <f>SUM(C13:C21)</f>
        <v>8654</v>
      </c>
      <c r="D22" s="28">
        <f>SUM(D13:D21)</f>
        <v>16612</v>
      </c>
      <c r="E22" s="28">
        <f>SUM(E13:E21)</f>
        <v>8191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2023-08-31T09:17:14Z</cp:lastPrinted>
  <dcterms:created xsi:type="dcterms:W3CDTF">2002-01-06T23:45:32Z</dcterms:created>
  <dcterms:modified xsi:type="dcterms:W3CDTF">2023-08-31T09:17:16Z</dcterms:modified>
</cp:coreProperties>
</file>