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<sst xmlns="http://schemas.openxmlformats.org/spreadsheetml/2006/main" count="51" uniqueCount="38">
  <si>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</si>
  <si>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</si>
  <si>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</si>
  <si>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</si>
  <si>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</si>
  <si>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</si>
  <si>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</si>
  <si>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</si>
  <si>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</si>
  <si>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</si>
  <si>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</si>
  <si>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</si>
  <si>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</si>
  <si>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</si>
  <si>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</si>
  <si>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</si>
  <si>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</si>
  <si>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</si>
  <si>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</si>
  <si>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</si>
  <si>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</si>
  <si>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</si>
  <si>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</si>
  <si>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</si>
  <si>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</si>
  <si>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</si>
  <si>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</si>
  <si>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</si>
  <si>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</si>
  <si>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</si>
  <si>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</si>
  <si>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</si>
  <si>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</si>
  <si>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</si>
  <si>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</si>
  <si>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</si>
  <si>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</si>
  <si>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令和５年７月末現在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</si>
</sst>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S11" sqref="S11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7959</v>
      </c>
      <c r="C5" s="12">
        <f>C22</f>
        <v>8655</v>
      </c>
      <c r="D5" s="12">
        <f>SUM(B5:C5)</f>
        <v>16614</v>
      </c>
      <c r="E5" s="12">
        <f>E22</f>
        <v>8176</v>
      </c>
      <c r="F5" s="5"/>
      <c r="G5" s="9" t="s">
        <v>27</v>
      </c>
      <c r="H5" s="13">
        <v>723</v>
      </c>
      <c r="I5" s="14">
        <f>SUM(H5:H13)</f>
        <v>4280</v>
      </c>
      <c r="J5" s="13">
        <v>719</v>
      </c>
      <c r="K5" s="14">
        <f>SUM(J5:J13)</f>
        <v>5553</v>
      </c>
      <c r="L5" s="13">
        <f>SUM(H5+J5)</f>
        <v>1442</v>
      </c>
      <c r="M5" s="15">
        <f>SUM(I5+K5)</f>
        <v>9833</v>
      </c>
    </row>
    <row r="6" spans="1:13" ht="24.75" customHeight="1" x14ac:dyDescent="0.15">
      <c r="A6" s="11" t="s">
        <v>24</v>
      </c>
      <c r="B6" s="12">
        <v>1385</v>
      </c>
      <c r="C6" s="12">
        <v>1569</v>
      </c>
      <c r="D6" s="12">
        <f>SUM(B6:C6)</f>
        <v>2954</v>
      </c>
      <c r="E6" s="12">
        <v>1547</v>
      </c>
      <c r="F6" s="5"/>
      <c r="G6" s="9" t="s">
        <v>28</v>
      </c>
      <c r="H6" s="13">
        <v>778</v>
      </c>
      <c r="I6" s="14">
        <f>SUM(H6:H13)</f>
        <v>3557</v>
      </c>
      <c r="J6" s="13">
        <v>829</v>
      </c>
      <c r="K6" s="14">
        <f>SUM(J6:J13)</f>
        <v>4834</v>
      </c>
      <c r="L6" s="13">
        <f t="shared" ref="L6:L13" si="0">SUM(H6+J6)</f>
        <v>1607</v>
      </c>
      <c r="M6" s="15">
        <f t="shared" ref="M6:M13" si="1">SUM(I6+K6)</f>
        <v>8391</v>
      </c>
    </row>
    <row r="7" spans="1:13" ht="24.75" customHeight="1" x14ac:dyDescent="0.15">
      <c r="A7" s="11" t="s">
        <v>25</v>
      </c>
      <c r="B7" s="12">
        <v>1195</v>
      </c>
      <c r="C7" s="12">
        <v>1297</v>
      </c>
      <c r="D7" s="12">
        <f>SUM(B7:C7)</f>
        <v>2492</v>
      </c>
      <c r="E7" s="12">
        <v>1303</v>
      </c>
      <c r="F7" s="5"/>
      <c r="G7" s="9" t="s">
        <v>29</v>
      </c>
      <c r="H7" s="13">
        <v>997</v>
      </c>
      <c r="I7" s="14">
        <f>SUM(H7:H13)</f>
        <v>2779</v>
      </c>
      <c r="J7" s="13">
        <v>1042</v>
      </c>
      <c r="K7" s="14">
        <f>SUM(J7:J13)</f>
        <v>4005</v>
      </c>
      <c r="L7" s="13">
        <f t="shared" si="0"/>
        <v>2039</v>
      </c>
      <c r="M7" s="15">
        <f t="shared" si="1"/>
        <v>6784</v>
      </c>
    </row>
    <row r="8" spans="1:13" ht="24.75" customHeight="1" x14ac:dyDescent="0.15">
      <c r="A8" s="11" t="s">
        <v>12</v>
      </c>
      <c r="B8" s="12">
        <f>SUM(B5:B7)</f>
        <v>10539</v>
      </c>
      <c r="C8" s="12">
        <f>SUM(C5:C7)</f>
        <v>11521</v>
      </c>
      <c r="D8" s="12">
        <f>SUM(D5:D7)</f>
        <v>22060</v>
      </c>
      <c r="E8" s="12">
        <f>SUM(E5:E7)</f>
        <v>11026</v>
      </c>
      <c r="F8" s="5"/>
      <c r="G8" s="9" t="s">
        <v>30</v>
      </c>
      <c r="H8" s="13">
        <v>673</v>
      </c>
      <c r="I8" s="14">
        <f>SUM(H8:H13)</f>
        <v>1782</v>
      </c>
      <c r="J8" s="13">
        <v>825</v>
      </c>
      <c r="K8" s="14">
        <f>SUM(J8:J13)</f>
        <v>2963</v>
      </c>
      <c r="L8" s="13">
        <f t="shared" si="0"/>
        <v>1498</v>
      </c>
      <c r="M8" s="15">
        <f t="shared" si="1"/>
        <v>4745</v>
      </c>
    </row>
    <row r="9" spans="1:13" ht="24.75" customHeight="1" x14ac:dyDescent="0.15">
      <c r="A9" s="24"/>
      <c r="F9" s="5"/>
      <c r="G9" s="9" t="s">
        <v>31</v>
      </c>
      <c r="H9" s="13">
        <v>502</v>
      </c>
      <c r="I9" s="14">
        <f>SUM(H9:H13)</f>
        <v>1109</v>
      </c>
      <c r="J9" s="13">
        <v>768</v>
      </c>
      <c r="K9" s="14">
        <f>SUM(J9:J13)</f>
        <v>2138</v>
      </c>
      <c r="L9" s="13">
        <f t="shared" si="0"/>
        <v>1270</v>
      </c>
      <c r="M9" s="15">
        <f t="shared" si="1"/>
        <v>3247</v>
      </c>
    </row>
    <row r="10" spans="1:13" ht="24.75" customHeight="1" x14ac:dyDescent="0.15">
      <c r="A10" s="24"/>
      <c r="F10" s="5"/>
      <c r="G10" s="9" t="s">
        <v>32</v>
      </c>
      <c r="H10" s="13">
        <v>375</v>
      </c>
      <c r="I10" s="14">
        <f>SUM(H10:H13)</f>
        <v>607</v>
      </c>
      <c r="J10" s="13">
        <v>745</v>
      </c>
      <c r="K10" s="14">
        <f>SUM(J10:J13)</f>
        <v>1370</v>
      </c>
      <c r="L10" s="13">
        <f t="shared" si="0"/>
        <v>1120</v>
      </c>
      <c r="M10" s="15">
        <f t="shared" si="1"/>
        <v>1977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181</v>
      </c>
      <c r="I11" s="14">
        <f>SUM(H11:H13)</f>
        <v>232</v>
      </c>
      <c r="J11" s="13">
        <v>435</v>
      </c>
      <c r="K11" s="14">
        <f>SUM(J11:J13)</f>
        <v>625</v>
      </c>
      <c r="L11" s="13">
        <f t="shared" si="0"/>
        <v>616</v>
      </c>
      <c r="M11" s="15">
        <f t="shared" si="1"/>
        <v>857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49</v>
      </c>
      <c r="I12" s="14">
        <f>SUM(H12:H13)</f>
        <v>51</v>
      </c>
      <c r="J12" s="13">
        <v>166</v>
      </c>
      <c r="K12" s="14">
        <f>SUM(J12:J13)</f>
        <v>190</v>
      </c>
      <c r="L12" s="13">
        <f t="shared" si="0"/>
        <v>215</v>
      </c>
      <c r="M12" s="15">
        <f t="shared" si="1"/>
        <v>241</v>
      </c>
    </row>
    <row r="13" spans="1:13" ht="24.75" customHeight="1" x14ac:dyDescent="0.15">
      <c r="A13" s="11" t="s">
        <v>4</v>
      </c>
      <c r="B13" s="28">
        <v>3072</v>
      </c>
      <c r="C13" s="28">
        <v>3299</v>
      </c>
      <c r="D13" s="28">
        <f t="shared" ref="D13:D21" si="2">SUM(B13:C13)</f>
        <v>6371</v>
      </c>
      <c r="E13" s="28">
        <v>3130</v>
      </c>
      <c r="F13" s="5"/>
      <c r="G13" s="9" t="s">
        <v>16</v>
      </c>
      <c r="H13" s="13">
        <v>2</v>
      </c>
      <c r="I13" s="14">
        <f>SUM(H13)</f>
        <v>2</v>
      </c>
      <c r="J13" s="13">
        <v>24</v>
      </c>
      <c r="K13" s="14">
        <f>SUM(J13)</f>
        <v>24</v>
      </c>
      <c r="L13" s="13">
        <f t="shared" si="0"/>
        <v>26</v>
      </c>
      <c r="M13" s="15">
        <f t="shared" si="1"/>
        <v>26</v>
      </c>
    </row>
    <row r="14" spans="1:13" ht="24.75" customHeight="1" x14ac:dyDescent="0.15">
      <c r="A14" s="11" t="s">
        <v>5</v>
      </c>
      <c r="B14" s="28">
        <v>2159</v>
      </c>
      <c r="C14" s="28">
        <v>2268</v>
      </c>
      <c r="D14" s="28">
        <f t="shared" si="2"/>
        <v>4427</v>
      </c>
      <c r="E14" s="28">
        <v>2091</v>
      </c>
      <c r="F14" s="5"/>
      <c r="G14" s="29" t="s">
        <v>36</v>
      </c>
      <c r="K14" s="34" t="s">
        <v>19</v>
      </c>
      <c r="L14" s="34"/>
      <c r="M14" s="19">
        <f>M6/L20</f>
        <v>0.38037171350861287</v>
      </c>
    </row>
    <row r="15" spans="1:13" ht="24.75" customHeight="1" x14ac:dyDescent="0.15">
      <c r="A15" s="11" t="s">
        <v>6</v>
      </c>
      <c r="B15" s="28">
        <v>530</v>
      </c>
      <c r="C15" s="28">
        <v>606</v>
      </c>
      <c r="D15" s="28">
        <f t="shared" si="2"/>
        <v>1136</v>
      </c>
      <c r="E15" s="28">
        <v>596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190</v>
      </c>
      <c r="C16" s="28">
        <v>209</v>
      </c>
      <c r="D16" s="28">
        <f t="shared" si="2"/>
        <v>399</v>
      </c>
      <c r="E16" s="28">
        <v>203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269</v>
      </c>
      <c r="C17" s="28">
        <v>307</v>
      </c>
      <c r="D17" s="28">
        <f t="shared" si="2"/>
        <v>576</v>
      </c>
      <c r="E17" s="28">
        <v>281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430</v>
      </c>
      <c r="C18" s="28">
        <v>429</v>
      </c>
      <c r="D18" s="28">
        <f>SUM(B18:C18)</f>
        <v>859</v>
      </c>
      <c r="E18" s="28">
        <v>423</v>
      </c>
      <c r="F18" s="22"/>
      <c r="G18" s="10" t="s">
        <v>0</v>
      </c>
      <c r="H18" s="32">
        <v>10272</v>
      </c>
      <c r="I18" s="33"/>
      <c r="J18" s="32">
        <v>267</v>
      </c>
      <c r="K18" s="33"/>
      <c r="L18" s="32">
        <f>SUM(H18:K18)</f>
        <v>10539</v>
      </c>
      <c r="M18" s="33"/>
    </row>
    <row r="19" spans="1:14" ht="24.75" customHeight="1" x14ac:dyDescent="0.15">
      <c r="A19" s="11" t="s">
        <v>9</v>
      </c>
      <c r="B19" s="28">
        <v>610</v>
      </c>
      <c r="C19" s="28">
        <v>729</v>
      </c>
      <c r="D19" s="28">
        <f t="shared" si="2"/>
        <v>1339</v>
      </c>
      <c r="E19" s="28">
        <v>682</v>
      </c>
      <c r="F19" s="22"/>
      <c r="G19" s="10" t="s">
        <v>1</v>
      </c>
      <c r="H19" s="32">
        <v>10938</v>
      </c>
      <c r="I19" s="33"/>
      <c r="J19" s="32">
        <v>583</v>
      </c>
      <c r="K19" s="33"/>
      <c r="L19" s="32">
        <f>SUM(H19:K19)</f>
        <v>11521</v>
      </c>
      <c r="M19" s="33"/>
    </row>
    <row r="20" spans="1:14" ht="24.75" customHeight="1" x14ac:dyDescent="0.15">
      <c r="A20" s="11" t="s">
        <v>14</v>
      </c>
      <c r="B20" s="28">
        <v>429</v>
      </c>
      <c r="C20" s="28">
        <v>495</v>
      </c>
      <c r="D20" s="28">
        <f t="shared" si="2"/>
        <v>924</v>
      </c>
      <c r="E20" s="28">
        <v>470</v>
      </c>
      <c r="F20" s="22"/>
      <c r="G20" s="10" t="s">
        <v>2</v>
      </c>
      <c r="H20" s="32">
        <f>SUM(H18:I19)</f>
        <v>21210</v>
      </c>
      <c r="I20" s="33"/>
      <c r="J20" s="32">
        <f>SUM(J18:K19)</f>
        <v>850</v>
      </c>
      <c r="K20" s="33"/>
      <c r="L20" s="32">
        <f>SUM(H20:K20)</f>
        <v>22060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270</v>
      </c>
      <c r="C21" s="28">
        <v>313</v>
      </c>
      <c r="D21" s="28">
        <f t="shared" si="2"/>
        <v>583</v>
      </c>
      <c r="E21" s="28">
        <v>300</v>
      </c>
      <c r="F21" s="5"/>
      <c r="G21" s="10" t="s">
        <v>3</v>
      </c>
      <c r="H21" s="30"/>
      <c r="I21" s="31"/>
      <c r="J21" s="30"/>
      <c r="K21" s="31"/>
      <c r="L21" s="32">
        <f>E8</f>
        <v>11026</v>
      </c>
      <c r="M21" s="33"/>
    </row>
    <row r="22" spans="1:14" ht="24.75" customHeight="1" x14ac:dyDescent="0.15">
      <c r="A22" s="11" t="s">
        <v>2</v>
      </c>
      <c r="B22" s="28">
        <f>SUM(B13:B21)</f>
        <v>7959</v>
      </c>
      <c r="C22" s="28">
        <f>SUM(C13:C21)</f>
        <v>8655</v>
      </c>
      <c r="D22" s="28">
        <f>SUM(D13:D21)</f>
        <v>16614</v>
      </c>
      <c r="E22" s="28">
        <f>SUM(E13:E21)</f>
        <v>8176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2023-07-31T09:17:16Z</cp:lastPrinted>
  <dcterms:created xsi:type="dcterms:W3CDTF">2002-01-06T23:45:32Z</dcterms:created>
  <dcterms:modified xsi:type="dcterms:W3CDTF">2023-07-31T09:17:19Z</dcterms:modified>
</cp:coreProperties>
</file>