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906067\Desktop\"/>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<sst xmlns="http://schemas.openxmlformats.org/spreadsheetml/2006/main" count="1131" uniqueCount="610">
  <si>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</si>
  <si>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</si>
  <si>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</si>
  <si>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</si>
  <si>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</si>
  <si>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</si>
  <si>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</si>
  <si>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</si>
  <si>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</si>
  <si>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</si>
  <si>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</si>
  <si>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</si>
  <si>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</si>
  <si>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</si>
  <si>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</si>
  <si>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</si>
  <si>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</si>
  <si>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</si>
  <si>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</si>
  <si>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</si>
  <si>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</si>
  <si>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</si>
  <si>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</si>
  <si>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</si>
  <si>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</si>
  <si>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</si>
  <si>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</si>
  <si>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</si>
  <si>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</si>
  <si>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</si>
  <si>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</si>
  <si>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</si>
  <si>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</si>
  <si>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</si>
  <si>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</si>
  <si>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</si>
  <si>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</si>
  <si>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</si>
  <si>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</si>
  <si>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</si>
  <si>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</si>
  <si>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</si>
  <si>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</si>
  <si>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</si>
  <si>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</si>
  <si>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</si>
  <si>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</si>
  <si>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</si>
  <si>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</si>
  <si>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</si>
  <si>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</si>
  <si>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</si>
  <si>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</si>
  <si>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</si>
  <si>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</si>
  <si>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</si>
  <si>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</si>
  <si>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</si>
  <si>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</si>
  <si>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</si>
  <si>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</si>
  <si>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</si>
  <si>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</si>
  <si>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</si>
  <si>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</si>
  <si>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</si>
  <si>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</si>
  <si>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</si>
  <si>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</si>
  <si>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</si>
  <si>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</si>
  <si>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</si>
  <si>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</si>
  <si>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</si>
  <si>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</si>
  <si>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</si>
  <si>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</si>
  <si>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</si>
  <si>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</si>
  <si>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</si>
  <si>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</si>
  <si>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</si>
  <si>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</si>
  <si>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</si>
  <si>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</si>
  <si>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</si>
  <si>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</si>
  <si>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</si>
  <si>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</si>
  <si>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</si>
  <si>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</si>
  <si>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</si>
  <si>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</si>
  <si>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</si>
  <si>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</si>
  <si>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</si>
  <si>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</si>
  <si>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</si>
  <si>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</si>
  <si>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</si>
  <si>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</si>
  <si>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</si>
  <si>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</si>
  <si>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</si>
  <si>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</si>
  <si>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</si>
  <si>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</si>
  <si>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</si>
  <si>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</si>
  <si>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</si>
  <si>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</si>
  <si>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</si>
  <si>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</si>
  <si>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</si>
  <si>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</si>
  <si>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</si>
  <si>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</si>
  <si>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</si>
  <si>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</si>
  <si>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</si>
  <si>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</si>
  <si>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</si>
  <si>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</si>
  <si>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</si>
  <si>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</si>
  <si>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</si>
  <si>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</si>
  <si>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</si>
  <si>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</si>
  <si>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</si>
  <si>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</si>
  <si>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</si>
  <si>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</si>
  <si>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</si>
  <si>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</si>
  <si>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</si>
  <si>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</si>
  <si>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</si>
  <si>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</si>
  <si>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</si>
  <si>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</si>
  <si>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</si>
  <si>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</si>
  <si>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</si>
  <si>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</si>
  <si>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</si>
  <si>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</si>
  <si>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</si>
  <si>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</si>
  <si>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</si>
  <si>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</si>
  <si>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</si>
  <si>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</si>
  <si>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</si>
  <si>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</si>
  <si>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</si>
  <si>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</si>
  <si>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</si>
  <si>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</si>
  <si>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</si>
  <si>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</si>
  <si>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</si>
  <si>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</si>
  <si>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</si>
  <si>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</si>
  <si>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</si>
  <si>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</si>
  <si>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</si>
  <si>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</si>
  <si>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</si>
  <si>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</si>
  <si>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</si>
  <si>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</si>
  <si>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</si>
  <si>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</si>
  <si>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</si>
  <si>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</si>
  <si>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</si>
  <si>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</si>
  <si>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</si>
  <si>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</si>
  <si>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</si>
  <si>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</si>
  <si>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</si>
  <si>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</si>
  <si>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</si>
  <si>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</si>
  <si>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</si>
  <si>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</si>
  <si>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</si>
  <si>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</si>
  <si>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</si>
  <si>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</si>
  <si>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</si>
  <si>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</si>
  <si>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</si>
  <si>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</si>
  <si>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</si>
  <si>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</si>
  <si>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</si>
  <si>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</si>
  <si>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</si>
  <si>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</si>
  <si>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</si>
  <si>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</si>
  <si>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</si>
  <si>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</si>
  <si>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</si>
  <si>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</si>
  <si>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</si>
  <si>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大分県豊後高田市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</si>
  <si>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</si>
  <si>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</si>
  <si>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</si>
  <si>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</si>
  <si>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</si>
  <si>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</si>
  <si>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</si>
  <si>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</si>
  <si>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</si>
  <si>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</si>
  <si>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</si>
  <si>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</si>
  <si>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</si>
  <si>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</si>
  <si>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</si>
  <si>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</si>
  <si>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</si>
  <si>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</si>
  <si>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</si>
  <si>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</si>
  <si>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</si>
  <si>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</si>
  <si>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</si>
  <si>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</si>
  <si>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</si>
  <si>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</si>
  <si>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</si>
  <si>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</si>
  <si>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</si>
  <si>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</si>
  <si>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</si>
  <si>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</si>
  <si>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</si>
  <si>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</si>
  <si>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</si>
  <si>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</si>
  <si>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</si>
  <si>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</si>
  <si>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</si>
  <si>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</si>
  <si>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</si>
  <si>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</si>
  <si>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</si>
  <si>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</si>
  <si>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</si>
  <si>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</si>
  <si>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</si>
  <si>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</si>
  <si>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</si>
  <si>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</si>
  <si>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</si>
  <si>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</si>
  <si>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</si>
  <si>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</si>
  <si>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</si>
  <si>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</si>
  <si>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</si>
  <si>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</si>
  <si>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</si>
  <si>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</si>
  <si>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</si>
  <si>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</si>
  <si>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</si>
  <si>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</si>
  <si>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</si>
  <si>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</si>
  <si>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</si>
  <si>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</si>
  <si>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</si>
  <si>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</si>
  <si>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</si>
  <si>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</si>
  <si>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</si>
  <si>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</si>
  <si>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</si>
  <si>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</si>
  <si>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</si>
  <si>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</si>
  <si>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</si>
  <si>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</si>
  <si>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</si>
  <si>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</si>
  <si>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</si>
  <si>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</si>
  <si>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</si>
  <si>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</si>
  <si>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</si>
  <si>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</si>
  <si>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</si>
  <si>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</si>
  <si>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</si>
  <si>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</si>
  <si>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</si>
  <si>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</si>
  <si>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</si>
  <si>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</si>
  <si>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</si>
  <si>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</si>
  <si>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</si>
  <si>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</si>
  <si>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</si>
  <si>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</si>
  <si>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</si>
  <si>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</si>
  <si>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</si>
  <si>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</si>
  <si>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</si>
  <si>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</si>
  <si>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</si>
  <si>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</si>
  <si>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</si>
  <si>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</si>
  <si>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</si>
  <si>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</si>
  <si>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</si>
  <si>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</si>
  <si>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</si>
  <si>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</si>
  <si>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</si>
  <si>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</si>
  <si>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</si>
  <si>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</si>
  <si>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</si>
  <si>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</si>
  <si>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</si>
  <si>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</si>
  <si>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</si>
  <si>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</si>
  <si>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</si>
  <si>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</si>
  <si>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</si>
  <si>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</si>
  <si>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</si>
  <si>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</si>
  <si>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</si>
  <si>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</si>
  <si>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</si>
  <si>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</si>
  <si>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</si>
  <si>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</si>
  <si>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</si>
  <si>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</si>
  <si>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</si>
  <si>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</si>
  <si>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</si>
  <si>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</si>
  <si>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</si>
  <si>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</si>
  <si>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</si>
  <si>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</si>
  <si>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</si>
  <si>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</si>
  <si>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</si>
  <si>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</si>
  <si>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大分県豊後高田市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</si>
  <si>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</si>
  <si>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</si>
  <si>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</si>
  <si>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</si>
  <si>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</si>
  <si>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</si>
  <si>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</si>
  <si>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</si>
  <si>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</si>
  <si>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</si>
  <si>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</si>
  <si>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</si>
  <si>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</si>
  <si>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</si>
  <si>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</si>
  <si>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</si>
  <si>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</si>
  <si>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</si>
  <si>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</si>
  <si>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</si>
  <si>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</si>
  <si>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</si>
  <si>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</si>
  <si>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</si>
  <si>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</si>
  <si>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</si>
  <si>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</si>
  <si>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</si>
  <si>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</si>
  <si>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</si>
  <si>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</si>
  <si>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</si>
  <si>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</si>
  <si>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</si>
  <si>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</si>
  <si>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</si>
  <si>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</si>
  <si>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</si>
  <si>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</si>
  <si>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</si>
  <si>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</si>
  <si>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</si>
  <si>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</si>
  <si>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</si>
  <si>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</si>
  <si>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</si>
  <si>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</si>
  <si>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</si>
  <si>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</si>
  <si>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</si>
  <si>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</si>
  <si>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</si>
  <si>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</si>
  <si>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</si>
  <si>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</si>
  <si>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</si>
  <si>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</si>
  <si>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</si>
  <si>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</si>
  <si>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</si>
  <si>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</si>
  <si>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</si>
  <si>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</si>
  <si>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</si>
  <si>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</si>
  <si>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</si>
  <si>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</si>
  <si>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</si>
  <si>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</si>
  <si>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</si>
  <si>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</si>
  <si>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</si>
  <si>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</si>
  <si>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</si>
  <si>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</si>
  <si>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</si>
  <si>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</si>
  <si>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</si>
  <si>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</si>
  <si>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</si>
  <si>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</si>
  <si>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</si>
  <si>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</si>
  <si>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</si>
  <si>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</si>
  <si>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</si>
  <si>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</si>
  <si>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</si>
  <si>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</si>
  <si>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</si>
  <si>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</si>
  <si>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</si>
  <si>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</si>
  <si>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</si>
  <si>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</si>
  <si>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</si>
  <si>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</si>
  <si>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</si>
  <si>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</si>
  <si>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</si>
  <si>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</si>
  <si>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</si>
  <si>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</si>
  <si>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</si>
  <si>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</si>
  <si>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</si>
  <si>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</si>
  <si>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</si>
  <si>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</si>
  <si>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</si>
  <si>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</si>
  <si>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</si>
  <si>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</si>
  <si>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</si>
  <si>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</si>
  <si>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</si>
  <si>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</si>
  <si>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</si>
  <si>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</si>
  <si>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</si>
  <si>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</si>
  <si>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</si>
  <si>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</si>
  <si>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</si>
  <si>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</si>
  <si>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</si>
  <si>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</si>
  <si>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</si>
  <si>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</si>
  <si>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</si>
  <si>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</si>
  <si>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</si>
  <si>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</si>
  <si>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</si>
  <si>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</si>
  <si>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</si>
  <si>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</si>
  <si>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</si>
  <si>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</si>
  <si>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</si>
  <si>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</si>
  <si>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</si>
  <si>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</si>
  <si>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</si>
  <si>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</si>
  <si>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</si>
  <si>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</si>
  <si>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</si>
  <si>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</si>
  <si>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</si>
  <si>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</si>
  <si>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</si>
  <si>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</si>
  <si>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</si>
  <si>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</si>
  <si>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</si>
  <si>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</si>
  <si>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</si>
  <si>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</si>
  <si>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</si>
  <si>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</si>
  <si>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</si>
  <si>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</si>
  <si>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</si>
  <si>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</si>
  <si>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</si>
  <si>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</si>
  <si>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</si>
  <si>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</si>
  <si>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</si>
  <si>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</si>
  <si>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</si>
  <si>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</si>
  <si>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</si>
  <si>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</si>
  <si>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</si>
  <si>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</si>
  <si>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</si>
  <si>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</si>
  <si>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</si>
  <si>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</si>
  <si>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</si>
  <si>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</si>
  <si>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</si>
  <si>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</si>
  <si>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</si>
  <si>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</si>
  <si>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</si>
  <si>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</si>
  <si>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</si>
  <si>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</si>
  <si>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</si>
  <si>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</si>
  <si>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</si>
  <si>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</si>
  <si>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</si>
  <si>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</si>
  <si>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</si>
  <si>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</si>
  <si>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</si>
  <si>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</si>
  <si>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2.95</t>
  </si>
  <si>
    <t>一般会計</t>
  </si>
  <si>
    <t>水道事業会計</t>
  </si>
  <si>
    <t>国民健康保険特別会計</t>
  </si>
  <si>
    <t>介護保険特別会計</t>
  </si>
  <si>
    <t>後期高齢者医療特別会計</t>
  </si>
  <si>
    <t>ケーブルネットワーク事業特別会計</t>
  </si>
  <si>
    <t>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</si>
  <si>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</si>
  <si>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</si>
  <si>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</si>
  <si>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</si>
  <si>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</si>
  <si>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</si>
  <si>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</si>
  <si>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</si>
  <si>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豊後高田市土地開発公社</t>
    <rPh sb="0" eb="5">
      <t>ブンゴタカダシ</t>
    </rPh>
    <rPh sb="5" eb="11">
      <t>トチカイハツコウシャ</t>
    </rPh>
    <phoneticPr fontId="2"/>
  </si>
  <si>
    <t>スパランド真玉</t>
    <rPh sb="5" eb="7">
      <t>マタマ</t>
    </rPh>
    <phoneticPr fontId="2"/>
  </si>
  <si>
    <t>豊後高田市観光まちづくり会社</t>
    <rPh sb="0" eb="5">
      <t>ブンゴタカダシ</t>
    </rPh>
    <rPh sb="5" eb="7">
      <t>カンコウ</t>
    </rPh>
    <rPh sb="12" eb="14">
      <t>ガイシャ</t>
    </rPh>
    <phoneticPr fontId="2"/>
  </si>
  <si>
    <t>地域振興基金</t>
    <rPh sb="0" eb="6">
      <t>チイキシンコウキキン</t>
    </rPh>
    <phoneticPr fontId="5"/>
  </si>
  <si>
    <t>公共施設整備基金</t>
    <rPh sb="0" eb="8">
      <t>コウキョウシセツセイビキキン</t>
    </rPh>
    <phoneticPr fontId="5"/>
  </si>
  <si>
    <t>地域福祉基金</t>
    <rPh sb="0" eb="2">
      <t>チイキ</t>
    </rPh>
    <rPh sb="2" eb="4">
      <t>フクシ</t>
    </rPh>
    <rPh sb="4" eb="6">
      <t>キキン</t>
    </rPh>
    <phoneticPr fontId="5"/>
  </si>
  <si>
    <t>職員退職手当基金</t>
    <rPh sb="0" eb="6">
      <t>ショクインタイショクテアテ</t>
    </rPh>
    <rPh sb="6" eb="8">
      <t>キキン</t>
    </rPh>
    <phoneticPr fontId="5"/>
  </si>
  <si>
    <t>ふるさと市町村圏基金</t>
    <rPh sb="4" eb="10">
      <t>シチョウソンケンキキン</t>
    </rPh>
    <phoneticPr fontId="5"/>
  </si>
  <si>
    <t>（社）大分県農業農村振興公社</t>
    <rPh sb="1" eb="2">
      <t>シャ</t>
    </rPh>
    <rPh sb="3" eb="6">
      <t>オオイタケン</t>
    </rPh>
    <rPh sb="6" eb="14">
      <t>ノウギョウノウソンシンコウコウシャ</t>
    </rPh>
    <phoneticPr fontId="2"/>
  </si>
  <si>
    <t>県所轄第三セクター</t>
    <rPh sb="0" eb="3">
      <t>ケンショカツ</t>
    </rPh>
    <rPh sb="3" eb="4">
      <t>ダイ</t>
    </rPh>
    <rPh sb="4" eb="5">
      <t>サン</t>
    </rPh>
    <phoneticPr fontId="2"/>
  </si>
  <si>
    <t>宇佐・高田・国東広域事務組合</t>
    <rPh sb="0" eb="2">
      <t>ウサ</t>
    </rPh>
    <rPh sb="3" eb="5">
      <t>タカダ</t>
    </rPh>
    <rPh sb="6" eb="8">
      <t>クニサキ</t>
    </rPh>
    <rPh sb="8" eb="14">
      <t>コウイキジムクミアイ</t>
    </rPh>
    <phoneticPr fontId="2"/>
  </si>
  <si>
    <t>大分県交通災害共済組合</t>
    <rPh sb="0" eb="3">
      <t>オオイタケン</t>
    </rPh>
    <rPh sb="3" eb="7">
      <t>コウツウサイガイ</t>
    </rPh>
    <rPh sb="7" eb="11">
      <t>キョウサイクミアイ</t>
    </rPh>
    <phoneticPr fontId="2"/>
  </si>
  <si>
    <t>大分県市町村会館管理組合</t>
    <rPh sb="0" eb="3">
      <t>オオイタケン</t>
    </rPh>
    <rPh sb="3" eb="6">
      <t>シチョウソン</t>
    </rPh>
    <rPh sb="6" eb="12">
      <t>カイカンカンリクミアイ</t>
    </rPh>
    <phoneticPr fontId="2"/>
  </si>
  <si>
    <t>大分県後期高齢者医療広域連合</t>
    <rPh sb="0" eb="8">
      <t>オオイタケンコウキコウレイシャ</t>
    </rPh>
    <rPh sb="8" eb="14">
      <t>イリョウコウイキレンゴウ</t>
    </rPh>
    <phoneticPr fontId="2"/>
  </si>
  <si>
    <t>基金から2百万円繰入</t>
    <rPh sb="0" eb="2">
      <t>キキン</t>
    </rPh>
    <rPh sb="5" eb="8">
      <t>ヒャクマンエン</t>
    </rPh>
    <rPh sb="8" eb="10">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</si>
  <si>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</si>
  <si>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</si>
  <si>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</si>
  <si>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有形固定資産減価償却率は類似団体と比較し低い水準である。これは、これまで庁舎や消防施設、図書館等、老朽化した施設の更新等を実施してきたためであ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</si>
  <si>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</si>
  <si>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</si>
  <si>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</si>
  <si>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</si>
  <si>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</si>
  <si>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</si>
  <si>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実質公債費比率は類似団体平均を下回り横ばいで推移していたが、</t>
    </r>
    <r>
      <rPr>
        <sz val="11"/>
        <rFont val="ＭＳ Ｐゴシック"/>
        <family val="3"/>
        <charset val="128"/>
      </rPr>
      <t>R02については、2.3ポイント改善されている。これは、R2単年度の実質公債費比率が標準税収入額や普通交付税等増加した事、またこれまでの繰り上げ償還により元利償還金が減少した事などにより大きく改善されたことによるものである。</t>
    </r>
    <rPh sb="170" eb="172">
      <t>カイゼン</t>
    </rPh>
    <rPh sb="184" eb="187">
      <t>タンネンド</t>
    </rPh>
    <rPh sb="188" eb="195">
      <t>ジッシツコウサイヒヒリツ</t>
    </rPh>
    <rPh sb="208" eb="209">
      <t>トウ</t>
    </rPh>
    <rPh sb="209" eb="211">
      <t>ゾウカ</t>
    </rPh>
    <rPh sb="213" eb="214">
      <t>コト</t>
    </rPh>
    <rPh sb="222" eb="223">
      <t>ク</t>
    </rPh>
    <rPh sb="224" eb="225">
      <t>ア</t>
    </rPh>
    <rPh sb="226" eb="228">
      <t>ショウカン</t>
    </rPh>
    <rPh sb="241" eb="242">
      <t>コト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</si>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</sst>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xmlns:c16r2="http://schemas.microsoft.com/office/drawing/2015/06/chart">
            <c:ext xmlns:c16="http://schemas.microsoft.com/office/drawing/2014/chart" uri="{C3380CC4-5D6E-409C-BE32-E72D297353CC}">
              <c16:uniqueId val="{00000000-468D-412D-86F4-B3344BCF99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97568</c:v>
                </c:pt>
                <c:pt idx="1">
                  <c:v>79875</c:v>
                </c:pt>
                <c:pt idx="2">
                  <c:v>89853</c:v>
                </c:pt>
                <c:pt idx="3">
                  <c:v>86794</c:v>
                </c:pt>
                <c:pt idx="4">
                  <c:v>98131</c:v>
                </c:pt>
              </c:numCache>
            </c:numRef>
          </c:val>
          <c:smooth val="0"/>
          <c:extLst xmlns:c16r2="http://schemas.microsoft.com/office/drawing/2015/06/chart">
            <c:ext xmlns:c16="http://schemas.microsoft.com/office/drawing/2014/chart" uri="{C3380CC4-5D6E-409C-BE32-E72D297353CC}">
              <c16:uniqueId val="{00000001-468D-412D-86F4-B3344BCF99E3}"/>
            </c:ext>
          </c:extLst>
        </c:ser>
        <c:dLbls>
          <c:showLegendKey val="0"/>
          <c:showVal val="0"/>
          <c:showCatName val="0"/>
          <c:showSerName val="0"/>
          <c:showPercent val="0"/>
          <c:showBubbleSize val="0"/>
        </c:dLbls>
        <c:marker val="1"/>
        <c:smooth val="0"/>
        <c:axId val="2118033136"/>
        <c:axId val="2118032048"/>
      </c:lineChart>
      <c:catAx>
        <c:axId val="211803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8032048"/>
        <c:crosses val="autoZero"/>
        <c:auto val="1"/>
        <c:lblAlgn val="ctr"/>
        <c:lblOffset val="100"/>
        <c:tickLblSkip val="1"/>
        <c:tickMarkSkip val="1"/>
        <c:noMultiLvlLbl val="0"/>
      </c:catAx>
      <c:valAx>
        <c:axId val="2118032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803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6.17</c:v>
                </c:pt>
                <c:pt idx="1">
                  <c:v>3.26</c:v>
                </c:pt>
                <c:pt idx="2">
                  <c:v>1.27</c:v>
                </c:pt>
                <c:pt idx="3">
                  <c:v>1.49</c:v>
                </c:pt>
                <c:pt idx="4">
                  <c:v>4.2</c:v>
                </c:pt>
              </c:numCache>
            </c:numRef>
          </c:val>
          <c:extLst xmlns:c16r2="http://schemas.microsoft.com/office/drawing/2015/06/chart">
            <c:ext xmlns:c16="http://schemas.microsoft.com/office/drawing/2014/chart" uri="{C3380CC4-5D6E-409C-BE32-E72D297353CC}">
              <c16:uniqueId val="{00000000-4BEF-4DCD-A01F-5F07669720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34.42</c:v>
                </c:pt>
                <c:pt idx="1">
                  <c:v>34.78</c:v>
                </c:pt>
                <c:pt idx="2">
                  <c:v>33.950000000000003</c:v>
                </c:pt>
                <c:pt idx="3">
                  <c:v>35.07</c:v>
                </c:pt>
                <c:pt idx="4">
                  <c:v>33.799999999999997</c:v>
                </c:pt>
              </c:numCache>
            </c:numRef>
          </c:val>
          <c:extLst xmlns:c16r2="http://schemas.microsoft.com/office/drawing/2015/06/chart">
            <c:ext xmlns:c16="http://schemas.microsoft.com/office/drawing/2014/chart" uri="{C3380CC4-5D6E-409C-BE32-E72D297353CC}">
              <c16:uniqueId val="{00000001-4BEF-4DCD-A01F-5F076697203F}"/>
            </c:ext>
          </c:extLst>
        </c:ser>
        <c:dLbls>
          <c:showLegendKey val="0"/>
          <c:showVal val="0"/>
          <c:showCatName val="0"/>
          <c:showSerName val="0"/>
          <c:showPercent val="0"/>
          <c:showBubbleSize val="0"/>
        </c:dLbls>
        <c:gapWidth val="250"/>
        <c:overlap val="100"/>
        <c:axId val="2118034768"/>
        <c:axId val="210818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2.09</c:v>
                </c:pt>
                <c:pt idx="1">
                  <c:v>-2.95</c:v>
                </c:pt>
                <c:pt idx="2">
                  <c:v>9.1999999999999993</c:v>
                </c:pt>
                <c:pt idx="3">
                  <c:v>16.93</c:v>
                </c:pt>
                <c:pt idx="4">
                  <c:v>2.2999999999999998</c:v>
                </c:pt>
              </c:numCache>
            </c:numRef>
          </c:val>
          <c:smooth val="0"/>
          <c:extLst xmlns:c16r2="http://schemas.microsoft.com/office/drawing/2015/06/chart">
            <c:ext xmlns:c16="http://schemas.microsoft.com/office/drawing/2014/chart" uri="{C3380CC4-5D6E-409C-BE32-E72D297353CC}">
              <c16:uniqueId val="{00000002-4BEF-4DCD-A01F-5F076697203F}"/>
            </c:ext>
          </c:extLst>
        </c:ser>
        <c:dLbls>
          <c:showLegendKey val="0"/>
          <c:showVal val="0"/>
          <c:showCatName val="0"/>
          <c:showSerName val="0"/>
          <c:showPercent val="0"/>
          <c:showBubbleSize val="0"/>
        </c:dLbls>
        <c:marker val="1"/>
        <c:smooth val="0"/>
        <c:axId val="2118034768"/>
        <c:axId val="2108186208"/>
      </c:lineChart>
      <c:catAx>
        <c:axId val="211803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8186208"/>
        <c:crosses val="autoZero"/>
        <c:auto val="1"/>
        <c:lblAlgn val="ctr"/>
        <c:lblOffset val="100"/>
        <c:tickLblSkip val="1"/>
        <c:tickMarkSkip val="1"/>
        <c:noMultiLvlLbl val="0"/>
      </c:catAx>
      <c:valAx>
        <c:axId val="210818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03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0.6</c:v>
                </c:pt>
                <c:pt idx="8">
                  <c:v>0</c:v>
                </c:pt>
                <c:pt idx="9">
                  <c:v>0</c:v>
                </c:pt>
              </c:numCache>
            </c:numRef>
          </c:val>
          <c:extLst xmlns:c16r2="http://schemas.microsoft.com/office/drawing/2015/06/chart">
            <c:ext xmlns:c16="http://schemas.microsoft.com/office/drawing/2014/chart" uri="{C3380CC4-5D6E-409C-BE32-E72D297353CC}">
              <c16:uniqueId val="{00000000-41D4-47C2-820C-67C9D3536D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1D4-47C2-820C-67C9D3536D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1D4-47C2-820C-67C9D3536D1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41D4-47C2-820C-67C9D3536D11}"/>
            </c:ext>
          </c:extLst>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1D4-47C2-820C-67C9D3536D1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1D4-47C2-820C-67C9D3536D1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#N/A</c:v>
                </c:pt>
                <c:pt idx="3">
                  <c:v>0.32</c:v>
                </c:pt>
                <c:pt idx="4">
                  <c:v>#N/A</c:v>
                </c:pt>
                <c:pt idx="5">
                  <c:v>0.04</c:v>
                </c:pt>
                <c:pt idx="6">
                  <c:v>#N/A</c:v>
                </c:pt>
                <c:pt idx="7">
                  <c:v>0.28999999999999998</c:v>
                </c:pt>
                <c:pt idx="8">
                  <c:v>#N/A</c:v>
                </c:pt>
                <c:pt idx="9">
                  <c:v>0.1</c:v>
                </c:pt>
              </c:numCache>
            </c:numRef>
          </c:val>
          <c:extLst xmlns:c16r2="http://schemas.microsoft.com/office/drawing/2015/06/chart">
            <c:ext xmlns:c16="http://schemas.microsoft.com/office/drawing/2014/chart" uri="{C3380CC4-5D6E-409C-BE32-E72D297353CC}">
              <c16:uniqueId val="{00000006-41D4-47C2-820C-67C9D3536D1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0.82</c:v>
                </c:pt>
                <c:pt idx="2">
                  <c:v>#N/A</c:v>
                </c:pt>
                <c:pt idx="3">
                  <c:v>2.37</c:v>
                </c:pt>
                <c:pt idx="4">
                  <c:v>#N/A</c:v>
                </c:pt>
                <c:pt idx="5">
                  <c:v>0.84</c:v>
                </c:pt>
                <c:pt idx="6">
                  <c:v>#N/A</c:v>
                </c:pt>
                <c:pt idx="7">
                  <c:v>0</c:v>
                </c:pt>
                <c:pt idx="8">
                  <c:v>#N/A</c:v>
                </c:pt>
                <c:pt idx="9">
                  <c:v>0.56000000000000005</c:v>
                </c:pt>
              </c:numCache>
            </c:numRef>
          </c:val>
          <c:extLst xmlns:c16r2="http://schemas.microsoft.com/office/drawing/2015/06/chart">
            <c:ext xmlns:c16="http://schemas.microsoft.com/office/drawing/2014/chart" uri="{C3380CC4-5D6E-409C-BE32-E72D297353CC}">
              <c16:uniqueId val="{00000007-41D4-47C2-820C-67C9D3536D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2.76</c:v>
                </c:pt>
                <c:pt idx="2">
                  <c:v>#N/A</c:v>
                </c:pt>
                <c:pt idx="3">
                  <c:v>2.71</c:v>
                </c:pt>
                <c:pt idx="4">
                  <c:v>#N/A</c:v>
                </c:pt>
                <c:pt idx="5">
                  <c:v>3.01</c:v>
                </c:pt>
                <c:pt idx="6">
                  <c:v>#N/A</c:v>
                </c:pt>
                <c:pt idx="7">
                  <c:v>3.32</c:v>
                </c:pt>
                <c:pt idx="8">
                  <c:v>#N/A</c:v>
                </c:pt>
                <c:pt idx="9">
                  <c:v>3.11</c:v>
                </c:pt>
              </c:numCache>
            </c:numRef>
          </c:val>
          <c:extLst xmlns:c16r2="http://schemas.microsoft.com/office/drawing/2015/06/chart">
            <c:ext xmlns:c16="http://schemas.microsoft.com/office/drawing/2014/chart" uri="{C3380CC4-5D6E-409C-BE32-E72D297353CC}">
              <c16:uniqueId val="{00000008-41D4-47C2-820C-67C9D3536D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6.17</c:v>
                </c:pt>
                <c:pt idx="2">
                  <c:v>#N/A</c:v>
                </c:pt>
                <c:pt idx="3">
                  <c:v>3.25</c:v>
                </c:pt>
                <c:pt idx="4">
                  <c:v>#N/A</c:v>
                </c:pt>
                <c:pt idx="5">
                  <c:v>1.53</c:v>
                </c:pt>
                <c:pt idx="6">
                  <c:v>#N/A</c:v>
                </c:pt>
                <c:pt idx="7">
                  <c:v>1.48</c:v>
                </c:pt>
                <c:pt idx="8">
                  <c:v>#N/A</c:v>
                </c:pt>
                <c:pt idx="9">
                  <c:v>4.2</c:v>
                </c:pt>
              </c:numCache>
            </c:numRef>
          </c:val>
          <c:extLst xmlns:c16r2="http://schemas.microsoft.com/office/drawing/2015/06/chart">
            <c:ext xmlns:c16="http://schemas.microsoft.com/office/drawing/2014/chart" uri="{C3380CC4-5D6E-409C-BE32-E72D297353CC}">
              <c16:uniqueId val="{00000009-41D4-47C2-820C-67C9D3536D11}"/>
            </c:ext>
          </c:extLst>
        </c:ser>
        <c:dLbls>
          <c:showLegendKey val="0"/>
          <c:showVal val="0"/>
          <c:showCatName val="0"/>
          <c:showSerName val="0"/>
          <c:showPercent val="0"/>
          <c:showBubbleSize val="0"/>
        </c:dLbls>
        <c:gapWidth val="150"/>
        <c:overlap val="100"/>
        <c:axId val="249501600"/>
        <c:axId val="249493440"/>
      </c:barChart>
      <c:catAx>
        <c:axId val="2495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493440"/>
        <c:crosses val="autoZero"/>
        <c:auto val="1"/>
        <c:lblAlgn val="ctr"/>
        <c:lblOffset val="100"/>
        <c:tickLblSkip val="1"/>
        <c:tickMarkSkip val="1"/>
        <c:noMultiLvlLbl val="0"/>
      </c:catAx>
      <c:valAx>
        <c:axId val="24949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50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1984</c:v>
                </c:pt>
                <c:pt idx="5">
                  <c:v>1917</c:v>
                </c:pt>
                <c:pt idx="8">
                  <c:v>1941</c:v>
                </c:pt>
                <c:pt idx="11">
                  <c:v>1822</c:v>
                </c:pt>
                <c:pt idx="14">
                  <c:v>1830</c:v>
                </c:pt>
              </c:numCache>
            </c:numRef>
          </c:val>
          <c:extLst xmlns:c16r2="http://schemas.microsoft.com/office/drawing/2015/06/chart">
            <c:ext xmlns:c16="http://schemas.microsoft.com/office/drawing/2014/chart" uri="{C3380CC4-5D6E-409C-BE32-E72D297353CC}">
              <c16:uniqueId val="{00000000-5281-4A85-A50F-E5F6153639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81-4A85-A50F-E5F6153639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10</c:v>
                </c:pt>
                <c:pt idx="6">
                  <c:v>6</c:v>
                </c:pt>
                <c:pt idx="9">
                  <c:v>1</c:v>
                </c:pt>
                <c:pt idx="12">
                  <c:v>0</c:v>
                </c:pt>
              </c:numCache>
            </c:numRef>
          </c:val>
          <c:extLst xmlns:c16r2="http://schemas.microsoft.com/office/drawing/2015/06/chart">
            <c:ext xmlns:c16="http://schemas.microsoft.com/office/drawing/2014/chart" uri="{C3380CC4-5D6E-409C-BE32-E72D297353CC}">
              <c16:uniqueId val="{00000002-5281-4A85-A50F-E5F6153639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281-4A85-A50F-E5F6153639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446</c:v>
                </c:pt>
                <c:pt idx="3">
                  <c:v>394</c:v>
                </c:pt>
                <c:pt idx="6">
                  <c:v>404</c:v>
                </c:pt>
                <c:pt idx="9">
                  <c:v>356</c:v>
                </c:pt>
                <c:pt idx="12">
                  <c:v>319</c:v>
                </c:pt>
              </c:numCache>
            </c:numRef>
          </c:val>
          <c:extLst xmlns:c16r2="http://schemas.microsoft.com/office/drawing/2015/06/chart">
            <c:ext xmlns:c16="http://schemas.microsoft.com/office/drawing/2014/chart" uri="{C3380CC4-5D6E-409C-BE32-E72D297353CC}">
              <c16:uniqueId val="{00000004-5281-4A85-A50F-E5F6153639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81-4A85-A50F-E5F6153639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81-4A85-A50F-E5F6153639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2004</c:v>
                </c:pt>
                <c:pt idx="3">
                  <c:v>2167</c:v>
                </c:pt>
                <c:pt idx="6">
                  <c:v>2062</c:v>
                </c:pt>
                <c:pt idx="9">
                  <c:v>1919</c:v>
                </c:pt>
                <c:pt idx="12">
                  <c:v>1716</c:v>
                </c:pt>
              </c:numCache>
            </c:numRef>
          </c:val>
          <c:extLst xmlns:c16r2="http://schemas.microsoft.com/office/drawing/2015/06/chart">
            <c:ext xmlns:c16="http://schemas.microsoft.com/office/drawing/2014/chart" uri="{C3380CC4-5D6E-409C-BE32-E72D297353CC}">
              <c16:uniqueId val="{00000007-5281-4A85-A50F-E5F6153639BC}"/>
            </c:ext>
          </c:extLst>
        </c:ser>
        <c:dLbls>
          <c:showLegendKey val="0"/>
          <c:showVal val="0"/>
          <c:showCatName val="0"/>
          <c:showSerName val="0"/>
          <c:showPercent val="0"/>
          <c:showBubbleSize val="0"/>
        </c:dLbls>
        <c:gapWidth val="100"/>
        <c:overlap val="100"/>
        <c:axId val="249488000"/>
        <c:axId val="24949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481</c:v>
                </c:pt>
                <c:pt idx="2">
                  <c:v>#N/A</c:v>
                </c:pt>
                <c:pt idx="3">
                  <c:v>#N/A</c:v>
                </c:pt>
                <c:pt idx="4">
                  <c:v>654</c:v>
                </c:pt>
                <c:pt idx="5">
                  <c:v>#N/A</c:v>
                </c:pt>
                <c:pt idx="6">
                  <c:v>#N/A</c:v>
                </c:pt>
                <c:pt idx="7">
                  <c:v>531</c:v>
                </c:pt>
                <c:pt idx="8">
                  <c:v>#N/A</c:v>
                </c:pt>
                <c:pt idx="9">
                  <c:v>#N/A</c:v>
                </c:pt>
                <c:pt idx="10">
                  <c:v>454</c:v>
                </c:pt>
                <c:pt idx="11">
                  <c:v>#N/A</c:v>
                </c:pt>
                <c:pt idx="12">
                  <c:v>#N/A</c:v>
                </c:pt>
                <c:pt idx="13">
                  <c:v>205</c:v>
                </c:pt>
                <c:pt idx="14">
                  <c:v>#N/A</c:v>
                </c:pt>
              </c:numCache>
            </c:numRef>
          </c:val>
          <c:smooth val="0"/>
          <c:extLst xmlns:c16r2="http://schemas.microsoft.com/office/drawing/2015/06/chart">
            <c:ext xmlns:c16="http://schemas.microsoft.com/office/drawing/2014/chart" uri="{C3380CC4-5D6E-409C-BE32-E72D297353CC}">
              <c16:uniqueId val="{00000008-5281-4A85-A50F-E5F6153639BC}"/>
            </c:ext>
          </c:extLst>
        </c:ser>
        <c:dLbls>
          <c:showLegendKey val="0"/>
          <c:showVal val="0"/>
          <c:showCatName val="0"/>
          <c:showSerName val="0"/>
          <c:showPercent val="0"/>
          <c:showBubbleSize val="0"/>
        </c:dLbls>
        <c:marker val="1"/>
        <c:smooth val="0"/>
        <c:axId val="249488000"/>
        <c:axId val="249491264"/>
      </c:lineChart>
      <c:catAx>
        <c:axId val="24948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491264"/>
        <c:crosses val="autoZero"/>
        <c:auto val="1"/>
        <c:lblAlgn val="ctr"/>
        <c:lblOffset val="100"/>
        <c:tickLblSkip val="1"/>
        <c:tickMarkSkip val="1"/>
        <c:noMultiLvlLbl val="0"/>
      </c:catAx>
      <c:valAx>
        <c:axId val="2494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48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18247</c:v>
                </c:pt>
                <c:pt idx="5">
                  <c:v>17629</c:v>
                </c:pt>
                <c:pt idx="8">
                  <c:v>17102</c:v>
                </c:pt>
                <c:pt idx="11">
                  <c:v>16412</c:v>
                </c:pt>
                <c:pt idx="14">
                  <c:v>15996</c:v>
                </c:pt>
              </c:numCache>
            </c:numRef>
          </c:val>
          <c:extLst xmlns:c16r2="http://schemas.microsoft.com/office/drawing/2015/06/chart">
            <c:ext xmlns:c16="http://schemas.microsoft.com/office/drawing/2014/chart" uri="{C3380CC4-5D6E-409C-BE32-E72D297353CC}">
              <c16:uniqueId val="{00000000-00D9-4204-ABE2-52424B09CA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319</c:v>
                </c:pt>
                <c:pt idx="5">
                  <c:v>300</c:v>
                </c:pt>
                <c:pt idx="8">
                  <c:v>225</c:v>
                </c:pt>
                <c:pt idx="11">
                  <c:v>367</c:v>
                </c:pt>
                <c:pt idx="14">
                  <c:v>367</c:v>
                </c:pt>
              </c:numCache>
            </c:numRef>
          </c:val>
          <c:extLst xmlns:c16r2="http://schemas.microsoft.com/office/drawing/2015/06/chart">
            <c:ext xmlns:c16="http://schemas.microsoft.com/office/drawing/2014/chart" uri="{C3380CC4-5D6E-409C-BE32-E72D297353CC}">
              <c16:uniqueId val="{00000001-00D9-4204-ABE2-52424B09CA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12255</c:v>
                </c:pt>
                <c:pt idx="5">
                  <c:v>11230</c:v>
                </c:pt>
                <c:pt idx="8">
                  <c:v>10595</c:v>
                </c:pt>
                <c:pt idx="11">
                  <c:v>9012</c:v>
                </c:pt>
                <c:pt idx="14">
                  <c:v>8983</c:v>
                </c:pt>
              </c:numCache>
            </c:numRef>
          </c:val>
          <c:extLst xmlns:c16r2="http://schemas.microsoft.com/office/drawing/2015/06/chart">
            <c:ext xmlns:c16="http://schemas.microsoft.com/office/drawing/2014/chart" uri="{C3380CC4-5D6E-409C-BE32-E72D297353CC}">
              <c16:uniqueId val="{00000002-00D9-4204-ABE2-52424B09CA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D9-4204-ABE2-52424B09CA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0D9-4204-ABE2-52424B09CA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D9-4204-ABE2-52424B09CA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2703</c:v>
                </c:pt>
                <c:pt idx="3">
                  <c:v>2648</c:v>
                </c:pt>
                <c:pt idx="6">
                  <c:v>2780</c:v>
                </c:pt>
                <c:pt idx="9">
                  <c:v>2896</c:v>
                </c:pt>
                <c:pt idx="12">
                  <c:v>2945</c:v>
                </c:pt>
              </c:numCache>
            </c:numRef>
          </c:val>
          <c:extLst xmlns:c16r2="http://schemas.microsoft.com/office/drawing/2015/06/chart">
            <c:ext xmlns:c16="http://schemas.microsoft.com/office/drawing/2014/chart" uri="{C3380CC4-5D6E-409C-BE32-E72D297353CC}">
              <c16:uniqueId val="{00000006-00D9-4204-ABE2-52424B09CA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0D9-4204-ABE2-52424B09CA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4129</c:v>
                </c:pt>
                <c:pt idx="3">
                  <c:v>4553</c:v>
                </c:pt>
                <c:pt idx="6">
                  <c:v>4100</c:v>
                </c:pt>
                <c:pt idx="9">
                  <c:v>3959</c:v>
                </c:pt>
                <c:pt idx="12">
                  <c:v>2828</c:v>
                </c:pt>
              </c:numCache>
            </c:numRef>
          </c:val>
          <c:extLst xmlns:c16r2="http://schemas.microsoft.com/office/drawing/2015/06/chart">
            <c:ext xmlns:c16="http://schemas.microsoft.com/office/drawing/2014/chart" uri="{C3380CC4-5D6E-409C-BE32-E72D297353CC}">
              <c16:uniqueId val="{00000008-00D9-4204-ABE2-52424B09CA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c:v>
                </c:pt>
                <c:pt idx="3">
                  <c:v>7</c:v>
                </c:pt>
                <c:pt idx="6">
                  <c:v>1</c:v>
                </c:pt>
                <c:pt idx="9">
                  <c:v>0</c:v>
                </c:pt>
                <c:pt idx="12">
                  <c:v>0</c:v>
                </c:pt>
              </c:numCache>
            </c:numRef>
          </c:val>
          <c:extLst xmlns:c16r2="http://schemas.microsoft.com/office/drawing/2015/06/chart">
            <c:ext xmlns:c16="http://schemas.microsoft.com/office/drawing/2014/chart" uri="{C3380CC4-5D6E-409C-BE32-E72D297353CC}">
              <c16:uniqueId val="{00000009-00D9-4204-ABE2-52424B09CA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19242</c:v>
                </c:pt>
                <c:pt idx="3">
                  <c:v>18555</c:v>
                </c:pt>
                <c:pt idx="6">
                  <c:v>17050</c:v>
                </c:pt>
                <c:pt idx="9">
                  <c:v>15718</c:v>
                </c:pt>
                <c:pt idx="12">
                  <c:v>15802</c:v>
                </c:pt>
              </c:numCache>
            </c:numRef>
          </c:val>
          <c:extLst xmlns:c16r2="http://schemas.microsoft.com/office/drawing/2015/06/chart">
            <c:ext xmlns:c16="http://schemas.microsoft.com/office/drawing/2014/chart" uri="{C3380CC4-5D6E-409C-BE32-E72D297353CC}">
              <c16:uniqueId val="{0000000A-00D9-4204-ABE2-52424B09CA95}"/>
            </c:ext>
          </c:extLst>
        </c:ser>
        <c:dLbls>
          <c:showLegendKey val="0"/>
          <c:showVal val="0"/>
          <c:showCatName val="0"/>
          <c:showSerName val="0"/>
          <c:showPercent val="0"/>
          <c:showBubbleSize val="0"/>
        </c:dLbls>
        <c:gapWidth val="100"/>
        <c:overlap val="100"/>
        <c:axId val="249499968"/>
        <c:axId val="24948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0D9-4204-ABE2-52424B09CA95}"/>
            </c:ext>
          </c:extLst>
        </c:ser>
        <c:dLbls>
          <c:showLegendKey val="0"/>
          <c:showVal val="0"/>
          <c:showCatName val="0"/>
          <c:showSerName val="0"/>
          <c:showPercent val="0"/>
          <c:showBubbleSize val="0"/>
        </c:dLbls>
        <c:marker val="1"/>
        <c:smooth val="0"/>
        <c:axId val="249499968"/>
        <c:axId val="249489632"/>
      </c:lineChart>
      <c:catAx>
        <c:axId val="24949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489632"/>
        <c:crosses val="autoZero"/>
        <c:auto val="1"/>
        <c:lblAlgn val="ctr"/>
        <c:lblOffset val="100"/>
        <c:tickLblSkip val="1"/>
        <c:tickMarkSkip val="1"/>
        <c:noMultiLvlLbl val="0"/>
      </c:catAx>
      <c:valAx>
        <c:axId val="24948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49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2857</c:v>
                </c:pt>
                <c:pt idx="1">
                  <c:v>2904</c:v>
                </c:pt>
                <c:pt idx="2">
                  <c:v>2866</c:v>
                </c:pt>
              </c:numCache>
            </c:numRef>
          </c:val>
          <c:extLst xmlns:c16r2="http://schemas.microsoft.com/office/drawing/2015/06/chart">
            <c:ext xmlns:c16="http://schemas.microsoft.com/office/drawing/2014/chart" uri="{C3380CC4-5D6E-409C-BE32-E72D297353CC}">
              <c16:uniqueId val="{00000000-E6D0-459A-86F2-C0D6012E51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2026</c:v>
                </c:pt>
                <c:pt idx="1">
                  <c:v>704</c:v>
                </c:pt>
                <c:pt idx="2">
                  <c:v>709</c:v>
                </c:pt>
              </c:numCache>
            </c:numRef>
          </c:val>
          <c:extLst xmlns:c16r2="http://schemas.microsoft.com/office/drawing/2015/06/chart">
            <c:ext xmlns:c16="http://schemas.microsoft.com/office/drawing/2014/chart" uri="{C3380CC4-5D6E-409C-BE32-E72D297353CC}">
              <c16:uniqueId val="{00000001-E6D0-459A-86F2-C0D6012E51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6408</c:v>
                </c:pt>
                <c:pt idx="1">
                  <c:v>6283</c:v>
                </c:pt>
                <c:pt idx="2">
                  <c:v>6314</c:v>
                </c:pt>
              </c:numCache>
            </c:numRef>
          </c:val>
          <c:extLst xmlns:c16r2="http://schemas.microsoft.com/office/drawing/2015/06/chart">
            <c:ext xmlns:c16="http://schemas.microsoft.com/office/drawing/2014/chart" uri="{C3380CC4-5D6E-409C-BE32-E72D297353CC}">
              <c16:uniqueId val="{00000002-E6D0-459A-86F2-C0D6012E5162}"/>
            </c:ext>
          </c:extLst>
        </c:ser>
        <c:dLbls>
          <c:showLegendKey val="0"/>
          <c:showVal val="0"/>
          <c:showCatName val="0"/>
          <c:showSerName val="0"/>
          <c:showPercent val="0"/>
          <c:showBubbleSize val="0"/>
        </c:dLbls>
        <c:gapWidth val="120"/>
        <c:overlap val="100"/>
        <c:axId val="249487456"/>
        <c:axId val="249495072"/>
      </c:barChart>
      <c:catAx>
        <c:axId val="2494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9495072"/>
        <c:crosses val="autoZero"/>
        <c:auto val="1"/>
        <c:lblAlgn val="ctr"/>
        <c:lblOffset val="100"/>
        <c:tickLblSkip val="1"/>
        <c:tickMarkSkip val="1"/>
        <c:noMultiLvlLbl val="0"/>
      </c:catAx>
      <c:valAx>
        <c:axId val="24949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94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8B-49BC-999F-0F14C469526F}"/>
                </c:ext>
                <c:ext xmlns:c15="http://schemas.microsoft.com/office/drawing/2012/chart" uri="{CE6537A1-D6FC-4f65-9D91-7224C49458BB}">
                  <c15:dlblFieldTable>
                    <c15:dlblFTEntry>
                      <c15:txfldGUID>{C7420CBD-91C5-4393-9D7F-509B5D595469}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8B-49BC-999F-0F14C469526F}"/>
                </c:ext>
                <c:ext xmlns:c15="http://schemas.microsoft.com/office/drawing/2012/chart" uri="{CE6537A1-D6FC-4f65-9D91-7224C49458BB}">
                  <c15:dlblFieldTable>
                    <c15:dlblFTEntry>
                      <c15:txfldGUID>{3636BE34-05A6-4F1E-877A-18C9C866D1C1}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8B-49BC-999F-0F14C469526F}"/>
                </c:ext>
                <c:ext xmlns:c15="http://schemas.microsoft.com/office/drawing/2012/chart" uri="{CE6537A1-D6FC-4f65-9D91-7224C49458BB}">
                  <c15:dlblFieldTable>
                    <c15:dlblFTEntry>
                      <c15:txfldGUID>{26D822C4-9816-455A-A3F5-78E698A7D9EE}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8B-49BC-999F-0F14C469526F}"/>
                </c:ext>
                <c:ext xmlns:c15="http://schemas.microsoft.com/office/drawing/2012/chart" uri="{CE6537A1-D6FC-4f65-9D91-7224C49458BB}">
                  <c15:dlblFieldTable>
                    <c15:dlblFTEntry>
                      <c15:txfldGUID>{AC872DE8-572F-45B4-A715-ACE1057A2BA0}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8B-49BC-999F-0F14C469526F}"/>
                </c:ext>
                <c:ext xmlns:c15="http://schemas.microsoft.com/office/drawing/2012/chart" uri="{CE6537A1-D6FC-4f65-9D91-7224C49458BB}">
                  <c15:dlblFieldTable>
                    <c15:dlblFTEntry>
                      <c15:txfldGUID>{298435CE-8ECC-40C2-8FB8-039AF9BCA6FB}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8B-49BC-999F-0F14C469526F}"/>
                </c:ext>
                <c:ext xmlns:c15="http://schemas.microsoft.com/office/drawing/2012/chart" uri="{CE6537A1-D6FC-4f65-9D91-7224C49458BB}">
                  <c15:dlblFieldTable>
                    <c15:dlblFTEntry>
                      <c15:txfldGUID>{11707FC4-BDA4-4034-B237-F040AC922637}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8B-49BC-999F-0F14C469526F}"/>
                </c:ext>
                <c:ext xmlns:c15="http://schemas.microsoft.com/office/drawing/2012/chart" uri="{CE6537A1-D6FC-4f65-9D91-7224C49458BB}">
                  <c15:dlblFieldTable>
                    <c15:dlblFTEntry>
                      <c15:txfldGUID>{6DFD4956-32CF-4393-B18C-08AF61906440}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8B-49BC-999F-0F14C469526F}"/>
                </c:ext>
                <c:ext xmlns:c15="http://schemas.microsoft.com/office/drawing/2012/chart" uri="{CE6537A1-D6FC-4f65-9D91-7224C49458BB}">
                  <c15:dlblFieldTable>
                    <c15:dlblFTEntry>
                      <c15:txfldGUID>{99E35429-18B1-4A25-8DD0-DBC909D056F7}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8B-49BC-999F-0F14C469526F}"/>
                </c:ext>
                <c:ext xmlns:c15="http://schemas.microsoft.com/office/drawing/2012/chart" uri="{CE6537A1-D6FC-4f65-9D91-7224C49458BB}">
                  <c15:dlblFieldTable>
                    <c15:dlblFTEntry>
                      <c15:txfldGUID>{F2D1EEBB-537D-4F5F-BF55-E682AF95572A}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47.1</c:v>
                </c:pt>
                <c:pt idx="16">
                  <c:v>48.6</c:v>
                </c:pt>
                <c:pt idx="24">
                  <c:v>50.1</c:v>
                </c:pt>
                <c:pt idx="32">
                  <c:v>51.6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38B-49BC-999F-0F14C46952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8B-49BC-999F-0F14C469526F}"/>
                </c:ext>
                <c:ext xmlns:c15="http://schemas.microsoft.com/office/drawing/2012/chart" uri="{CE6537A1-D6FC-4f65-9D91-7224C49458BB}">
                  <c15:dlblFieldTable>
                    <c15:dlblFTEntry>
                      <c15:txfldGUID>{6D7B60E5-A0C3-490F-AFDE-FC98DF346D4C}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8B-49BC-999F-0F14C469526F}"/>
                </c:ext>
                <c:ext xmlns:c15="http://schemas.microsoft.com/office/drawing/2012/chart" uri="{CE6537A1-D6FC-4f65-9D91-7224C49458BB}">
                  <c15:dlblFieldTable>
                    <c15:dlblFTEntry>
                      <c15:txfldGUID>{836C85E6-AED3-4094-A34F-8048BB88B7ED}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8B-49BC-999F-0F14C469526F}"/>
                </c:ext>
                <c:ext xmlns:c15="http://schemas.microsoft.com/office/drawing/2012/chart" uri="{CE6537A1-D6FC-4f65-9D91-7224C49458BB}">
                  <c15:dlblFieldTable>
                    <c15:dlblFTEntry>
                      <c15:txfldGUID>{2304E81E-44C6-42F4-A131-0B70C93FD745}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8B-49BC-999F-0F14C469526F}"/>
                </c:ext>
                <c:ext xmlns:c15="http://schemas.microsoft.com/office/drawing/2012/chart" uri="{CE6537A1-D6FC-4f65-9D91-7224C49458BB}">
                  <c15:dlblFieldTable>
                    <c15:dlblFTEntry>
                      <c15:txfldGUID>{757ABE42-60BD-4FC4-9D27-F8A79494D56F}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8B-49BC-999F-0F14C469526F}"/>
                </c:ext>
                <c:ext xmlns:c15="http://schemas.microsoft.com/office/drawing/2012/chart" uri="{CE6537A1-D6FC-4f65-9D91-7224C49458BB}">
                  <c15:dlblFieldTable>
                    <c15:dlblFTEntry>
                      <c15:txfldGUID>{62FB8D96-33B0-46F3-9810-B47823EE86BB}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8B-49BC-999F-0F14C469526F}"/>
                </c:ext>
                <c:ext xmlns:c15="http://schemas.microsoft.com/office/drawing/2012/chart" uri="{CE6537A1-D6FC-4f65-9D91-7224C49458BB}">
                  <c15:dlblFieldTable>
                    <c15:dlblFTEntry>
                      <c15:txfldGUID>{F4D1FDF5-3C50-4D7E-BAC4-5F7D4270D9DD}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8B-49BC-999F-0F14C469526F}"/>
                </c:ext>
                <c:ext xmlns:c15="http://schemas.microsoft.com/office/drawing/2012/chart" uri="{CE6537A1-D6FC-4f65-9D91-7224C49458BB}">
                  <c15:dlblFieldTable>
                    <c15:dlblFTEntry>
                      <c15:txfldGUID>{E242994D-A656-47F2-95BA-F0A6346B0E23}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8B-49BC-999F-0F14C469526F}"/>
                </c:ext>
                <c:ext xmlns:c15="http://schemas.microsoft.com/office/drawing/2012/chart" uri="{CE6537A1-D6FC-4f65-9D91-7224C49458BB}">
                  <c15:dlblFieldTable>
                    <c15:dlblFTEntry>
                      <c15:txfldGUID>{4D74FBA6-E4F1-48BF-9027-B89AE122B26D}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8B-49BC-999F-0F14C469526F}"/>
                </c:ext>
                <c:ext xmlns:c15="http://schemas.microsoft.com/office/drawing/2012/chart" uri="{CE6537A1-D6FC-4f65-9D91-7224C49458BB}">
                  <c15:dlblFieldTable>
                    <c15:dlblFTEntry>
                      <c15:txfldGUID>{1D246E7A-CF31-481B-901E-18AFED66B404}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E38B-49BC-999F-0F14C469526F}"/>
            </c:ext>
          </c:extLst>
        </c:ser>
        <c:dLbls>
          <c:showLegendKey val="0"/>
          <c:showVal val="1"/>
          <c:showCatName val="0"/>
          <c:showSerName val="0"/>
          <c:showPercent val="0"/>
          <c:showBubbleSize val="0"/>
        </c:dLbls>
        <c:axId val="249496704"/>
        <c:axId val="249489088"/>
      </c:scatterChart>
      <c:valAx>
        <c:axId val="249496704"/>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89088"/>
        <c:crosses val="autoZero"/>
        <c:crossBetween val="midCat"/>
      </c:valAx>
      <c:valAx>
        <c:axId val="249489088"/>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9496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66-4A85-B5EA-86133EE4EE48}"/>
                </c:ext>
                <c:ext xmlns:c15="http://schemas.microsoft.com/office/drawing/2012/chart" uri="{CE6537A1-D6FC-4f65-9D91-7224C49458BB}">
                  <c15:dlblFieldTable>
                    <c15:dlblFTEntry>
                      <c15:txfldGUID>{9DD5ABD1-FE81-4319-88A5-F427E914A190}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66-4A85-B5EA-86133EE4EE48}"/>
                </c:ext>
                <c:ext xmlns:c15="http://schemas.microsoft.com/office/drawing/2012/chart" uri="{CE6537A1-D6FC-4f65-9D91-7224C49458BB}">
                  <c15:dlblFieldTable>
                    <c15:dlblFTEntry>
                      <c15:txfldGUID>{58E5C505-9B05-47C2-A6EB-3C8C245BE15D}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66-4A85-B5EA-86133EE4EE48}"/>
                </c:ext>
                <c:ext xmlns:c15="http://schemas.microsoft.com/office/drawing/2012/chart" uri="{CE6537A1-D6FC-4f65-9D91-7224C49458BB}">
                  <c15:dlblFieldTable>
                    <c15:dlblFTEntry>
                      <c15:txfldGUID>{D5813FE9-FE0E-4F10-BC13-15305CD1E7ED}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66-4A85-B5EA-86133EE4EE48}"/>
                </c:ext>
                <c:ext xmlns:c15="http://schemas.microsoft.com/office/drawing/2012/chart" uri="{CE6537A1-D6FC-4f65-9D91-7224C49458BB}">
                  <c15:dlblFieldTable>
                    <c15:dlblFTEntry>
                      <c15:txfldGUID>{DCFE48E1-EC08-4F86-AE99-6D83E74FF989}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66-4A85-B5EA-86133EE4EE48}"/>
                </c:ext>
                <c:ext xmlns:c15="http://schemas.microsoft.com/office/drawing/2012/chart" uri="{CE6537A1-D6FC-4f65-9D91-7224C49458BB}">
                  <c15:dlblFieldTable>
                    <c15:dlblFTEntry>
                      <c15:txfldGUID>{E9FEE5A0-EDA2-43CA-9D3A-BC51CA707925}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66-4A85-B5EA-86133EE4EE48}"/>
                </c:ext>
                <c:ext xmlns:c15="http://schemas.microsoft.com/office/drawing/2012/chart" uri="{CE6537A1-D6FC-4f65-9D91-7224C49458BB}">
                  <c15:dlblFieldTable>
                    <c15:dlblFTEntry>
                      <c15:txfldGUID>{C6B9983F-816D-4DAF-AE58-8A0D9D93C8E6}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66-4A85-B5EA-86133EE4EE48}"/>
                </c:ext>
                <c:ext xmlns:c15="http://schemas.microsoft.com/office/drawing/2012/chart" uri="{CE6537A1-D6FC-4f65-9D91-7224C49458BB}">
                  <c15:dlblFieldTable>
                    <c15:dlblFTEntry>
                      <c15:txfldGUID>{8AF7A071-A6EB-49BC-9466-D03CA58B6E37}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66-4A85-B5EA-86133EE4EE48}"/>
                </c:ext>
                <c:ext xmlns:c15="http://schemas.microsoft.com/office/drawing/2012/chart" uri="{CE6537A1-D6FC-4f65-9D91-7224C49458BB}">
                  <c15:dlblFieldTable>
                    <c15:dlblFTEntry>
                      <c15:txfldGUID>{BFF28D4B-7136-471B-8B9B-87BB03BE18F8}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66-4A85-B5EA-86133EE4EE48}"/>
                </c:ext>
                <c:ext xmlns:c15="http://schemas.microsoft.com/office/drawing/2012/chart" uri="{CE6537A1-D6FC-4f65-9D91-7224C49458BB}">
                  <c15:dlblFieldTable>
                    <c15:dlblFTEntry>
                      <c15:txfldGUID>{51325EEF-7275-4726-A9B7-55BC661E2FBE}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c:v>
                </c:pt>
                <c:pt idx="16">
                  <c:v>8.3000000000000007</c:v>
                </c:pt>
                <c:pt idx="24">
                  <c:v>8.3000000000000007</c:v>
                </c:pt>
                <c:pt idx="32">
                  <c:v>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266-4A85-B5EA-86133EE4EE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66-4A85-B5EA-86133EE4EE48}"/>
                </c:ext>
                <c:ext xmlns:c15="http://schemas.microsoft.com/office/drawing/2012/chart" uri="{CE6537A1-D6FC-4f65-9D91-7224C49458BB}">
                  <c15:dlblFieldTable>
                    <c15:dlblFTEntry>
                      <c15:txfldGUID>{E8407F0E-CF11-48EA-911B-105F29B823D1}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66-4A85-B5EA-86133EE4EE48}"/>
                </c:ext>
                <c:ext xmlns:c15="http://schemas.microsoft.com/office/drawing/2012/chart" uri="{CE6537A1-D6FC-4f65-9D91-7224C49458BB}">
                  <c15:dlblFieldTable>
                    <c15:dlblFTEntry>
                      <c15:txfldGUID>{141C6DBB-0C19-42DE-9DDF-76BC987267D2}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66-4A85-B5EA-86133EE4EE48}"/>
                </c:ext>
                <c:ext xmlns:c15="http://schemas.microsoft.com/office/drawing/2012/chart" uri="{CE6537A1-D6FC-4f65-9D91-7224C49458BB}">
                  <c15:dlblFieldTable>
                    <c15:dlblFTEntry>
                      <c15:txfldGUID>{C66ACCB8-8F3C-466D-B4BB-9EEB4E0EB791}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66-4A85-B5EA-86133EE4EE48}"/>
                </c:ext>
                <c:ext xmlns:c15="http://schemas.microsoft.com/office/drawing/2012/chart" uri="{CE6537A1-D6FC-4f65-9D91-7224C49458BB}">
                  <c15:dlblFieldTable>
                    <c15:dlblFTEntry>
                      <c15:txfldGUID>{B3182181-DEEA-451C-98F8-91D89AA72AFA}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66-4A85-B5EA-86133EE4EE48}"/>
                </c:ext>
                <c:ext xmlns:c15="http://schemas.microsoft.com/office/drawing/2012/chart" uri="{CE6537A1-D6FC-4f65-9D91-7224C49458BB}">
                  <c15:dlblFieldTable>
                    <c15:dlblFTEntry>
                      <c15:txfldGUID>{C76F0EB9-08A0-48E8-993F-95EEB236BA3D}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66-4A85-B5EA-86133EE4EE48}"/>
                </c:ext>
                <c:ext xmlns:c15="http://schemas.microsoft.com/office/drawing/2012/chart" uri="{CE6537A1-D6FC-4f65-9D91-7224C49458BB}">
                  <c15:dlblFieldTable>
                    <c15:dlblFTEntry>
                      <c15:txfldGUID>{1AF05498-FA41-4AE2-B515-C171646BF732}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66-4A85-B5EA-86133EE4EE48}"/>
                </c:ext>
                <c:ext xmlns:c15="http://schemas.microsoft.com/office/drawing/2012/chart" uri="{CE6537A1-D6FC-4f65-9D91-7224C49458BB}">
                  <c15:dlblFieldTable>
                    <c15:dlblFTEntry>
                      <c15:txfldGUID>{E25B6DA1-ABC5-4905-A54A-A5A18BBA3C37}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66-4A85-B5EA-86133EE4EE48}"/>
                </c:ext>
                <c:ext xmlns:c15="http://schemas.microsoft.com/office/drawing/2012/chart" uri="{CE6537A1-D6FC-4f65-9D91-7224C49458BB}">
                  <c15:dlblFieldTable>
                    <c15:dlblFTEntry>
                      <c15:txfldGUID>{C5B83FE7-F115-4041-B579-8F2E7060DFE7}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66-4A85-B5EA-86133EE4EE48}"/>
                </c:ext>
                <c:ext xmlns:c15="http://schemas.microsoft.com/office/drawing/2012/chart" uri="{CE6537A1-D6FC-4f65-9D91-7224C49458BB}">
                  <c15:dlblFieldTable>
                    <c15:dlblFTEntry>
                      <c15:txfldGUID>{61AC4313-19B5-4612-9734-840B4589E54B}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E266-4A85-B5EA-86133EE4EE48}"/>
            </c:ext>
          </c:extLst>
        </c:ser>
        <c:dLbls>
          <c:showLegendKey val="0"/>
          <c:showVal val="1"/>
          <c:showCatName val="0"/>
          <c:showSerName val="0"/>
          <c:showPercent val="0"/>
          <c:showBubbleSize val="0"/>
        </c:dLbls>
        <c:axId val="249497248"/>
        <c:axId val="249488544"/>
      </c:scatterChart>
      <c:valAx>
        <c:axId val="249497248"/>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88544"/>
        <c:crosses val="autoZero"/>
        <c:crossBetween val="midCat"/>
      </c:valAx>
      <c:valAx>
        <c:axId val="249488544"/>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9497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年度の繰上償還等により減少傾向にある一方で、近年は過疎債や合併特例債などの有利な地方債を発行しているため算入公債費は横ばいで推移しており、実質公債費比率の分子は減少傾向にある。</a:t>
          </a:r>
        </a:p>
        <a:p>
          <a:r>
            <a:rPr kumimoji="1" lang="ja-JP" altLang="en-US" sz="1400">
              <a:latin typeface="ＭＳ ゴシック" pitchFamily="49" charset="-128"/>
              <a:ea typeface="ＭＳ ゴシック" pitchFamily="49" charset="-128"/>
            </a:rPr>
            <a:t>　今後は大型事業として広域で取り組むごみ処理施設整備事業が控えており、元利償還金の増に留意する必要がある。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満期一括償還地方債の借入がないため、積立を行っていない。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から将来負担比率の分子はマイナスを保っている。</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年度の一般会計等に係る地方債の現在高は、前年度と同程度の額となっている。近年ではＨ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年度がピークとなっているが、その要因は新庁舎建設に係る合併特例債の発行によるものである。これに伴い基準財政需要額算入見込額が増となっている。その後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年度に繰上償還を実施した。</a:t>
          </a:r>
        </a:p>
        <a:p>
          <a:r>
            <a:rPr kumimoji="1" lang="ja-JP" altLang="en-US" sz="1200">
              <a:latin typeface="ＭＳ ゴシック" pitchFamily="49" charset="-128"/>
              <a:ea typeface="ＭＳ ゴシック" pitchFamily="49" charset="-128"/>
            </a:rPr>
            <a:t>　公営企業債等繰入見込額は減少傾向となっている。</a:t>
          </a:r>
        </a:p>
        <a:p>
          <a:r>
            <a:rPr kumimoji="1" lang="ja-JP" altLang="en-US" sz="1200">
              <a:latin typeface="ＭＳ ゴシック" pitchFamily="49" charset="-128"/>
              <a:ea typeface="ＭＳ ゴシック" pitchFamily="49" charset="-128"/>
            </a:rPr>
            <a:t>　充当可能基金の減は繰上償還による減債基金の減によるものである。</a:t>
          </a:r>
        </a:p>
        <a:p>
          <a:r>
            <a:rPr kumimoji="1" lang="ja-JP" altLang="en-US" sz="1200">
              <a:latin typeface="ＭＳ ゴシック" pitchFamily="49" charset="-128"/>
              <a:ea typeface="ＭＳ ゴシック" pitchFamily="49" charset="-128"/>
            </a:rPr>
            <a:t>　今後も地方債現在高の推移に留意しつつ、充当可能財源を確保し将来負担比率の低下に努める。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決算剰余金や基金運用益、ふるさと応援寄附金合併特例債を活用し基金全体として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一方、新型コロナ対策の財源として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新型コロナの影響による税収の減や国勢調査人口の減少による地方交付税の減、広域で取り組むごみ処理施設整備事業等の大型事業が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控えていることなどから、今後も歳入・歳出の両面で厳しい財政状況が見込まれるため、基金の積み立てを行い、今後の財政需要に備える。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・・・地域の活性化を図るために要する費用に充てる資金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公共施設整備基金・・・公共施設等の整備を図るために要する資金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また、子ども医療費や学校給食補助金等に充てるために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百万円の積み立てを行った。また、公共施設整備事業に充てるために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・・・ふるさと応援寄附金による積み立てを行い、子育て支援等の地域の活性化に資する施策に活用する。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公共施設整備基金・・・今後の公共施設の維持補修等の財源として活用する。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百万円を積み立て、新型コロナ対策の財源として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億円）の約２割、標準財政規模（約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億円）の約３割を保持している。今後の財政需要に備え、積み立てを行い、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一般財源が不足した場合の財源として活用する。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大型事業による起債残高の増が見込まれることから、収支の状況により積み立てを行い、後年度負担の増に備える。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また、利率の動向を注視しながら繰上償還の必要性を判断し、その財源として活用する。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有形固定資産減価償却率については上昇傾向にあるものの、類似団体と比較して低水準となっている。これは庁舎や消防施設、図書館等、老朽化した施設の更新等を実施してきたためである。一方、耐用年数を超過しているものも多く、今後、公共施設等総合管理計画や個別施設計画等に基づき、統廃合・複合化等による適正配置、並びに長寿命化対策等による適正な管理を進める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000-00004A000000}"/>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000-00004C000000}"/>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000-00004E000000}"/>
            </a:ext>
          </a:extLst>
        </xdr:cNvPr>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a:extLst>
            <a:ext uri="{FF2B5EF4-FFF2-40B4-BE49-F238E27FC236}">
              <a16:creationId xmlns:a16="http://schemas.microsoft.com/office/drawing/2014/main" xmlns="" id="{00000000-0008-0000-0000-000050000000}"/>
            </a:ext>
          </a:extLst>
        </xdr:cNvPr>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12319</xdr:rowOff>
    </xdr:from>
    <xdr:to>
      <xdr:col>23</xdr:col>
      <xdr:colOff>136525</xdr:colOff>
      <xdr:row>28</xdr:row>
      <xdr:rowOff>113919</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47117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35196</xdr:rowOff>
    </xdr:from>
    <xdr:ext cx="405111" cy="259045"/>
    <xdr:sp macro="" textlink="">
      <xdr:nvSpPr>
        <xdr:cNvPr id="90" name="有形固定資産減価償却率該当値テキスト">
          <a:extLst>
            <a:ext uri="{FF2B5EF4-FFF2-40B4-BE49-F238E27FC236}">
              <a16:creationId xmlns:a16="http://schemas.microsoft.com/office/drawing/2014/main" xmlns="" id="{00000000-0008-0000-0000-00005A000000}"/>
            </a:ext>
          </a:extLst>
        </xdr:cNvPr>
        <xdr:cNvSpPr txBox="1"/>
      </xdr:nvSpPr>
      <xdr:spPr>
        <a:xfrm>
          <a:off x="4813300" y="543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151384</xdr:rowOff>
    </xdr:from>
    <xdr:to>
      <xdr:col>19</xdr:col>
      <xdr:colOff>187325</xdr:colOff>
      <xdr:row>28</xdr:row>
      <xdr:rowOff>81534</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4000500" y="5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30734</xdr:rowOff>
    </xdr:from>
    <xdr:to>
      <xdr:col>23</xdr:col>
      <xdr:colOff>85725</xdr:colOff>
      <xdr:row>28</xdr:row>
      <xdr:rowOff>63119</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a:off x="4051300" y="560285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118999</xdr:rowOff>
    </xdr:from>
    <xdr:to>
      <xdr:col>15</xdr:col>
      <xdr:colOff>187325</xdr:colOff>
      <xdr:row>28</xdr:row>
      <xdr:rowOff>49149</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3238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169799</xdr:rowOff>
    </xdr:from>
    <xdr:to>
      <xdr:col>19</xdr:col>
      <xdr:colOff>136525</xdr:colOff>
      <xdr:row>28</xdr:row>
      <xdr:rowOff>30734</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a:off x="3289300" y="557047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86614</xdr:rowOff>
    </xdr:from>
    <xdr:to>
      <xdr:col>11</xdr:col>
      <xdr:colOff>187325</xdr:colOff>
      <xdr:row>28</xdr:row>
      <xdr:rowOff>16764</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2476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137414</xdr:rowOff>
    </xdr:from>
    <xdr:to>
      <xdr:col>15</xdr:col>
      <xdr:colOff>136525</xdr:colOff>
      <xdr:row>27</xdr:row>
      <xdr:rowOff>169799</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a:off x="2527300" y="553808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49911</xdr:rowOff>
    </xdr:from>
    <xdr:to>
      <xdr:col>7</xdr:col>
      <xdr:colOff>187325</xdr:colOff>
      <xdr:row>27</xdr:row>
      <xdr:rowOff>151511</xdr:rowOff>
    </xdr:to>
    <xdr:sp macro="" textlink="">
      <xdr:nvSpPr>
        <xdr:cNvPr id="97" name="楕円 96">
          <a:extLst>
            <a:ext uri="{FF2B5EF4-FFF2-40B4-BE49-F238E27FC236}">
              <a16:creationId xmlns:a16="http://schemas.microsoft.com/office/drawing/2014/main" xmlns="" id="{00000000-0008-0000-0000-000061000000}"/>
            </a:ext>
          </a:extLst>
        </xdr:cNvPr>
        <xdr:cNvSpPr/>
      </xdr:nvSpPr>
      <xdr:spPr>
        <a:xfrm>
          <a:off x="1714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100711</xdr:rowOff>
    </xdr:from>
    <xdr:to>
      <xdr:col>11</xdr:col>
      <xdr:colOff>136525</xdr:colOff>
      <xdr:row>27</xdr:row>
      <xdr:rowOff>137414</xdr:rowOff>
    </xdr:to>
    <xdr:cxnSp macro="">
      <xdr:nvCxnSpPr>
        <xdr:cNvPr id="98" name="直線コネクタ 97">
          <a:extLst>
            <a:ext uri="{FF2B5EF4-FFF2-40B4-BE49-F238E27FC236}">
              <a16:creationId xmlns:a16="http://schemas.microsoft.com/office/drawing/2014/main" xmlns="" id="{00000000-0008-0000-0000-000062000000}"/>
            </a:ext>
          </a:extLst>
        </xdr:cNvPr>
        <xdr:cNvCxnSpPr/>
      </xdr:nvCxnSpPr>
      <xdr:spPr>
        <a:xfrm>
          <a:off x="1765300" y="550138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9" name="n_1aveValue有形固定資産減価償却率">
          <a:extLst>
            <a:ext uri="{FF2B5EF4-FFF2-40B4-BE49-F238E27FC236}">
              <a16:creationId xmlns:a16="http://schemas.microsoft.com/office/drawing/2014/main" xmlns="" id="{00000000-0008-0000-0000-000063000000}"/>
            </a:ext>
          </a:extLst>
        </xdr:cNvPr>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100" name="n_2aveValue有形固定資産減価償却率">
          <a:extLst>
            <a:ext uri="{FF2B5EF4-FFF2-40B4-BE49-F238E27FC236}">
              <a16:creationId xmlns:a16="http://schemas.microsoft.com/office/drawing/2014/main" xmlns="" id="{00000000-0008-0000-0000-000064000000}"/>
            </a:ext>
          </a:extLst>
        </xdr:cNvPr>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a:extLst>
            <a:ext uri="{FF2B5EF4-FFF2-40B4-BE49-F238E27FC236}">
              <a16:creationId xmlns:a16="http://schemas.microsoft.com/office/drawing/2014/main" xmlns="" id="{00000000-0008-0000-0000-000065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102" name="n_4aveValue有形固定資産減価償却率">
          <a:extLst>
            <a:ext uri="{FF2B5EF4-FFF2-40B4-BE49-F238E27FC236}">
              <a16:creationId xmlns:a16="http://schemas.microsoft.com/office/drawing/2014/main" xmlns="" id="{00000000-0008-0000-0000-000066000000}"/>
            </a:ext>
          </a:extLst>
        </xdr:cNvPr>
        <xdr:cNvSpPr txBox="1"/>
      </xdr:nvSpPr>
      <xdr:spPr>
        <a:xfrm>
          <a:off x="1562744" y="572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98061</xdr:rowOff>
    </xdr:from>
    <xdr:ext cx="405111" cy="259045"/>
    <xdr:sp macro="" textlink="">
      <xdr:nvSpPr>
        <xdr:cNvPr id="103" name="n_1mainValue有形固定資産減価償却率">
          <a:extLst>
            <a:ext uri="{FF2B5EF4-FFF2-40B4-BE49-F238E27FC236}">
              <a16:creationId xmlns:a16="http://schemas.microsoft.com/office/drawing/2014/main" xmlns="" id="{00000000-0008-0000-0000-000067000000}"/>
            </a:ext>
          </a:extLst>
        </xdr:cNvPr>
        <xdr:cNvSpPr txBox="1"/>
      </xdr:nvSpPr>
      <xdr:spPr>
        <a:xfrm>
          <a:off x="3836044"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65676</xdr:rowOff>
    </xdr:from>
    <xdr:ext cx="405111" cy="259045"/>
    <xdr:sp macro="" textlink="">
      <xdr:nvSpPr>
        <xdr:cNvPr id="104" name="n_2mainValue有形固定資産減価償却率">
          <a:extLst>
            <a:ext uri="{FF2B5EF4-FFF2-40B4-BE49-F238E27FC236}">
              <a16:creationId xmlns:a16="http://schemas.microsoft.com/office/drawing/2014/main" xmlns="" id="{00000000-0008-0000-0000-000068000000}"/>
            </a:ext>
          </a:extLst>
        </xdr:cNvPr>
        <xdr:cNvSpPr txBox="1"/>
      </xdr:nvSpPr>
      <xdr:spPr>
        <a:xfrm>
          <a:off x="3086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33291</xdr:rowOff>
    </xdr:from>
    <xdr:ext cx="405111" cy="259045"/>
    <xdr:sp macro="" textlink="">
      <xdr:nvSpPr>
        <xdr:cNvPr id="105" name="n_3mainValue有形固定資産減価償却率">
          <a:extLst>
            <a:ext uri="{FF2B5EF4-FFF2-40B4-BE49-F238E27FC236}">
              <a16:creationId xmlns:a16="http://schemas.microsoft.com/office/drawing/2014/main" xmlns="" id="{00000000-0008-0000-0000-000069000000}"/>
            </a:ext>
          </a:extLst>
        </xdr:cNvPr>
        <xdr:cNvSpPr txBox="1"/>
      </xdr:nvSpPr>
      <xdr:spPr>
        <a:xfrm>
          <a:off x="2324744" y="52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168038</xdr:rowOff>
    </xdr:from>
    <xdr:ext cx="405111" cy="259045"/>
    <xdr:sp macro="" textlink="">
      <xdr:nvSpPr>
        <xdr:cNvPr id="106" name="n_4mainValue有形固定資産減価償却率">
          <a:extLst>
            <a:ext uri="{FF2B5EF4-FFF2-40B4-BE49-F238E27FC236}">
              <a16:creationId xmlns:a16="http://schemas.microsoft.com/office/drawing/2014/main" xmlns="" id="{00000000-0008-0000-0000-00006A000000}"/>
            </a:ext>
          </a:extLst>
        </xdr:cNvPr>
        <xdr:cNvSpPr txBox="1"/>
      </xdr:nvSpPr>
      <xdr:spPr>
        <a:xfrm>
          <a:off x="1562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債務償還比率は、類似団体と比較して低水準となっている。これは、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年度に繰上償還を行い地方債残高を減少させたこと等によることが考えられる。</a:t>
          </a:r>
          <a:endParaRPr lang="ja-JP" altLang="ja-JP">
            <a:effectLst/>
          </a:endParaRPr>
        </a:p>
        <a:p>
          <a:r>
            <a:rPr kumimoji="1" lang="ja-JP" altLang="ja-JP" sz="1100">
              <a:solidFill>
                <a:schemeClr val="dk1"/>
              </a:solidFill>
              <a:effectLst/>
              <a:latin typeface="+mn-lt"/>
              <a:ea typeface="+mn-ea"/>
              <a:cs typeface="+mn-cs"/>
            </a:rPr>
            <a:t>　今後も金利の動向を注視しながら必要に応じて繰上償還を行うなど地方債残高の減少に努める必要がある。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xmlns="" id="{00000000-0008-0000-00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a:extLst>
            <a:ext uri="{FF2B5EF4-FFF2-40B4-BE49-F238E27FC236}">
              <a16:creationId xmlns:a16="http://schemas.microsoft.com/office/drawing/2014/main" xmlns="" id="{00000000-0008-0000-0000-00008A000000}"/>
            </a:ext>
          </a:extLst>
        </xdr:cNvPr>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a:extLst>
            <a:ext uri="{FF2B5EF4-FFF2-40B4-BE49-F238E27FC236}">
              <a16:creationId xmlns:a16="http://schemas.microsoft.com/office/drawing/2014/main" xmlns="" id="{00000000-0008-0000-0000-00008B000000}"/>
            </a:ext>
          </a:extLst>
        </xdr:cNvPr>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a:extLst>
            <a:ext uri="{FF2B5EF4-FFF2-40B4-BE49-F238E27FC236}">
              <a16:creationId xmlns:a16="http://schemas.microsoft.com/office/drawing/2014/main" xmlns="" id="{00000000-0008-0000-0000-00008C000000}"/>
            </a:ext>
          </a:extLst>
        </xdr:cNvPr>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a:extLst>
            <a:ext uri="{FF2B5EF4-FFF2-40B4-BE49-F238E27FC236}">
              <a16:creationId xmlns:a16="http://schemas.microsoft.com/office/drawing/2014/main" xmlns="" id="{00000000-0008-0000-0000-00008D000000}"/>
            </a:ext>
          </a:extLst>
        </xdr:cNvPr>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a:extLst>
            <a:ext uri="{FF2B5EF4-FFF2-40B4-BE49-F238E27FC236}">
              <a16:creationId xmlns:a16="http://schemas.microsoft.com/office/drawing/2014/main" xmlns="" id="{00000000-0008-0000-0000-00008E000000}"/>
            </a:ext>
          </a:extLst>
        </xdr:cNvPr>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a:extLst>
            <a:ext uri="{FF2B5EF4-FFF2-40B4-BE49-F238E27FC236}">
              <a16:creationId xmlns:a16="http://schemas.microsoft.com/office/drawing/2014/main" xmlns="" id="{00000000-0008-0000-0000-00008F000000}"/>
            </a:ext>
          </a:extLst>
        </xdr:cNvPr>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a:extLst>
            <a:ext uri="{FF2B5EF4-FFF2-40B4-BE49-F238E27FC236}">
              <a16:creationId xmlns:a16="http://schemas.microsoft.com/office/drawing/2014/main" xmlns="" id="{00000000-0008-0000-0000-000090000000}"/>
            </a:ext>
          </a:extLst>
        </xdr:cNvPr>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a:extLst>
            <a:ext uri="{FF2B5EF4-FFF2-40B4-BE49-F238E27FC236}">
              <a16:creationId xmlns:a16="http://schemas.microsoft.com/office/drawing/2014/main" xmlns="" id="{00000000-0008-0000-0000-000091000000}"/>
            </a:ext>
          </a:extLst>
        </xdr:cNvPr>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a:extLst>
            <a:ext uri="{FF2B5EF4-FFF2-40B4-BE49-F238E27FC236}">
              <a16:creationId xmlns:a16="http://schemas.microsoft.com/office/drawing/2014/main" xmlns="" id="{00000000-0008-0000-0000-000092000000}"/>
            </a:ext>
          </a:extLst>
        </xdr:cNvPr>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a:extLst>
            <a:ext uri="{FF2B5EF4-FFF2-40B4-BE49-F238E27FC236}">
              <a16:creationId xmlns:a16="http://schemas.microsoft.com/office/drawing/2014/main" xmlns="" id="{00000000-0008-0000-0000-000093000000}"/>
            </a:ext>
          </a:extLst>
        </xdr:cNvPr>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a:extLst>
            <a:ext uri="{FF2B5EF4-FFF2-40B4-BE49-F238E27FC236}">
              <a16:creationId xmlns:a16="http://schemas.microsoft.com/office/drawing/2014/main" xmlns="" id="{00000000-0008-0000-0000-000094000000}"/>
            </a:ext>
          </a:extLst>
        </xdr:cNvPr>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00000000-0008-0000-00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12782</xdr:rowOff>
    </xdr:from>
    <xdr:to>
      <xdr:col>76</xdr:col>
      <xdr:colOff>73025</xdr:colOff>
      <xdr:row>28</xdr:row>
      <xdr:rowOff>114382</xdr:rowOff>
    </xdr:to>
    <xdr:sp macro="" textlink="">
      <xdr:nvSpPr>
        <xdr:cNvPr id="154" name="楕円 153">
          <a:extLst>
            <a:ext uri="{FF2B5EF4-FFF2-40B4-BE49-F238E27FC236}">
              <a16:creationId xmlns:a16="http://schemas.microsoft.com/office/drawing/2014/main" xmlns="" id="{00000000-0008-0000-0000-00009A000000}"/>
            </a:ext>
          </a:extLst>
        </xdr:cNvPr>
        <xdr:cNvSpPr/>
      </xdr:nvSpPr>
      <xdr:spPr>
        <a:xfrm>
          <a:off x="14744700" y="55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35659</xdr:rowOff>
    </xdr:from>
    <xdr:ext cx="469744" cy="259045"/>
    <xdr:sp macro="" textlink="">
      <xdr:nvSpPr>
        <xdr:cNvPr id="155" name="債務償還比率該当値テキスト">
          <a:extLst>
            <a:ext uri="{FF2B5EF4-FFF2-40B4-BE49-F238E27FC236}">
              <a16:creationId xmlns:a16="http://schemas.microsoft.com/office/drawing/2014/main" xmlns="" id="{00000000-0008-0000-0000-00009B000000}"/>
            </a:ext>
          </a:extLst>
        </xdr:cNvPr>
        <xdr:cNvSpPr txBox="1"/>
      </xdr:nvSpPr>
      <xdr:spPr>
        <a:xfrm>
          <a:off x="14846300" y="543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130139</xdr:rowOff>
    </xdr:from>
    <xdr:to>
      <xdr:col>72</xdr:col>
      <xdr:colOff>123825</xdr:colOff>
      <xdr:row>29</xdr:row>
      <xdr:rowOff>60289</xdr:rowOff>
    </xdr:to>
    <xdr:sp macro="" textlink="">
      <xdr:nvSpPr>
        <xdr:cNvPr id="156" name="楕円 155">
          <a:extLst>
            <a:ext uri="{FF2B5EF4-FFF2-40B4-BE49-F238E27FC236}">
              <a16:creationId xmlns:a16="http://schemas.microsoft.com/office/drawing/2014/main" xmlns="" id="{00000000-0008-0000-0000-00009C000000}"/>
            </a:ext>
          </a:extLst>
        </xdr:cNvPr>
        <xdr:cNvSpPr/>
      </xdr:nvSpPr>
      <xdr:spPr>
        <a:xfrm>
          <a:off x="14033500" y="57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63582</xdr:rowOff>
    </xdr:from>
    <xdr:to>
      <xdr:col>76</xdr:col>
      <xdr:colOff>22225</xdr:colOff>
      <xdr:row>29</xdr:row>
      <xdr:rowOff>9489</xdr:rowOff>
    </xdr:to>
    <xdr:cxnSp macro="">
      <xdr:nvCxnSpPr>
        <xdr:cNvPr id="157" name="直線コネクタ 156">
          <a:extLst>
            <a:ext uri="{FF2B5EF4-FFF2-40B4-BE49-F238E27FC236}">
              <a16:creationId xmlns:a16="http://schemas.microsoft.com/office/drawing/2014/main" xmlns="" id="{00000000-0008-0000-0000-00009D000000}"/>
            </a:ext>
          </a:extLst>
        </xdr:cNvPr>
        <xdr:cNvCxnSpPr/>
      </xdr:nvCxnSpPr>
      <xdr:spPr>
        <a:xfrm flipV="1">
          <a:off x="14084300" y="5635707"/>
          <a:ext cx="711200" cy="1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72463</xdr:rowOff>
    </xdr:from>
    <xdr:to>
      <xdr:col>68</xdr:col>
      <xdr:colOff>123825</xdr:colOff>
      <xdr:row>29</xdr:row>
      <xdr:rowOff>2613</xdr:rowOff>
    </xdr:to>
    <xdr:sp macro="" textlink="">
      <xdr:nvSpPr>
        <xdr:cNvPr id="158" name="楕円 157">
          <a:extLst>
            <a:ext uri="{FF2B5EF4-FFF2-40B4-BE49-F238E27FC236}">
              <a16:creationId xmlns:a16="http://schemas.microsoft.com/office/drawing/2014/main" xmlns="" id="{00000000-0008-0000-0000-00009E000000}"/>
            </a:ext>
          </a:extLst>
        </xdr:cNvPr>
        <xdr:cNvSpPr/>
      </xdr:nvSpPr>
      <xdr:spPr>
        <a:xfrm>
          <a:off x="13271500" y="56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123263</xdr:rowOff>
    </xdr:from>
    <xdr:to>
      <xdr:col>72</xdr:col>
      <xdr:colOff>73025</xdr:colOff>
      <xdr:row>29</xdr:row>
      <xdr:rowOff>9489</xdr:rowOff>
    </xdr:to>
    <xdr:cxnSp macro="">
      <xdr:nvCxnSpPr>
        <xdr:cNvPr id="159" name="直線コネクタ 158">
          <a:extLst>
            <a:ext uri="{FF2B5EF4-FFF2-40B4-BE49-F238E27FC236}">
              <a16:creationId xmlns:a16="http://schemas.microsoft.com/office/drawing/2014/main" xmlns="" id="{00000000-0008-0000-0000-00009F000000}"/>
            </a:ext>
          </a:extLst>
        </xdr:cNvPr>
        <xdr:cNvCxnSpPr/>
      </xdr:nvCxnSpPr>
      <xdr:spPr>
        <a:xfrm>
          <a:off x="13322300" y="5695388"/>
          <a:ext cx="7620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155892</xdr:rowOff>
    </xdr:from>
    <xdr:to>
      <xdr:col>64</xdr:col>
      <xdr:colOff>123825</xdr:colOff>
      <xdr:row>29</xdr:row>
      <xdr:rowOff>86042</xdr:rowOff>
    </xdr:to>
    <xdr:sp macro="" textlink="">
      <xdr:nvSpPr>
        <xdr:cNvPr id="160" name="楕円 159">
          <a:extLst>
            <a:ext uri="{FF2B5EF4-FFF2-40B4-BE49-F238E27FC236}">
              <a16:creationId xmlns:a16="http://schemas.microsoft.com/office/drawing/2014/main" xmlns="" id="{00000000-0008-0000-0000-0000A0000000}"/>
            </a:ext>
          </a:extLst>
        </xdr:cNvPr>
        <xdr:cNvSpPr/>
      </xdr:nvSpPr>
      <xdr:spPr>
        <a:xfrm>
          <a:off x="12509500" y="57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123263</xdr:rowOff>
    </xdr:from>
    <xdr:to>
      <xdr:col>68</xdr:col>
      <xdr:colOff>73025</xdr:colOff>
      <xdr:row>29</xdr:row>
      <xdr:rowOff>35242</xdr:rowOff>
    </xdr:to>
    <xdr:cxnSp macro="">
      <xdr:nvCxnSpPr>
        <xdr:cNvPr id="161" name="直線コネクタ 160">
          <a:extLst>
            <a:ext uri="{FF2B5EF4-FFF2-40B4-BE49-F238E27FC236}">
              <a16:creationId xmlns:a16="http://schemas.microsoft.com/office/drawing/2014/main" xmlns="" id="{00000000-0008-0000-0000-0000A1000000}"/>
            </a:ext>
          </a:extLst>
        </xdr:cNvPr>
        <xdr:cNvCxnSpPr/>
      </xdr:nvCxnSpPr>
      <xdr:spPr>
        <a:xfrm flipV="1">
          <a:off x="12560300" y="5695388"/>
          <a:ext cx="762000" cy="8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67373</xdr:rowOff>
    </xdr:from>
    <xdr:to>
      <xdr:col>60</xdr:col>
      <xdr:colOff>123825</xdr:colOff>
      <xdr:row>28</xdr:row>
      <xdr:rowOff>168973</xdr:rowOff>
    </xdr:to>
    <xdr:sp macro="" textlink="">
      <xdr:nvSpPr>
        <xdr:cNvPr id="162" name="楕円 161">
          <a:extLst>
            <a:ext uri="{FF2B5EF4-FFF2-40B4-BE49-F238E27FC236}">
              <a16:creationId xmlns:a16="http://schemas.microsoft.com/office/drawing/2014/main" xmlns="" id="{00000000-0008-0000-0000-0000A2000000}"/>
            </a:ext>
          </a:extLst>
        </xdr:cNvPr>
        <xdr:cNvSpPr/>
      </xdr:nvSpPr>
      <xdr:spPr>
        <a:xfrm>
          <a:off x="11747500" y="56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118173</xdr:rowOff>
    </xdr:from>
    <xdr:to>
      <xdr:col>64</xdr:col>
      <xdr:colOff>73025</xdr:colOff>
      <xdr:row>29</xdr:row>
      <xdr:rowOff>35242</xdr:rowOff>
    </xdr:to>
    <xdr:cxnSp macro="">
      <xdr:nvCxnSpPr>
        <xdr:cNvPr id="163" name="直線コネクタ 162">
          <a:extLst>
            <a:ext uri="{FF2B5EF4-FFF2-40B4-BE49-F238E27FC236}">
              <a16:creationId xmlns:a16="http://schemas.microsoft.com/office/drawing/2014/main" xmlns="" id="{00000000-0008-0000-0000-0000A3000000}"/>
            </a:ext>
          </a:extLst>
        </xdr:cNvPr>
        <xdr:cNvCxnSpPr/>
      </xdr:nvCxnSpPr>
      <xdr:spPr>
        <a:xfrm>
          <a:off x="11798300" y="5690298"/>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a:extLst>
            <a:ext uri="{FF2B5EF4-FFF2-40B4-BE49-F238E27FC236}">
              <a16:creationId xmlns:a16="http://schemas.microsoft.com/office/drawing/2014/main" xmlns="" id="{00000000-0008-0000-0000-0000A4000000}"/>
            </a:ext>
          </a:extLst>
        </xdr:cNvPr>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a:extLst>
            <a:ext uri="{FF2B5EF4-FFF2-40B4-BE49-F238E27FC236}">
              <a16:creationId xmlns:a16="http://schemas.microsoft.com/office/drawing/2014/main" xmlns="" id="{00000000-0008-0000-0000-0000A5000000}"/>
            </a:ext>
          </a:extLst>
        </xdr:cNvPr>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a:extLst>
            <a:ext uri="{FF2B5EF4-FFF2-40B4-BE49-F238E27FC236}">
              <a16:creationId xmlns:a16="http://schemas.microsoft.com/office/drawing/2014/main" xmlns="" id="{00000000-0008-0000-0000-0000A6000000}"/>
            </a:ext>
          </a:extLst>
        </xdr:cNvPr>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a:extLst>
            <a:ext uri="{FF2B5EF4-FFF2-40B4-BE49-F238E27FC236}">
              <a16:creationId xmlns:a16="http://schemas.microsoft.com/office/drawing/2014/main" xmlns="" id="{00000000-0008-0000-0000-0000A7000000}"/>
            </a:ext>
          </a:extLst>
        </xdr:cNvPr>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76816</xdr:rowOff>
    </xdr:from>
    <xdr:ext cx="469744" cy="259045"/>
    <xdr:sp macro="" textlink="">
      <xdr:nvSpPr>
        <xdr:cNvPr id="168" name="n_1mainValue債務償還比率">
          <a:extLst>
            <a:ext uri="{FF2B5EF4-FFF2-40B4-BE49-F238E27FC236}">
              <a16:creationId xmlns:a16="http://schemas.microsoft.com/office/drawing/2014/main" xmlns="" id="{00000000-0008-0000-0000-0000A8000000}"/>
            </a:ext>
          </a:extLst>
        </xdr:cNvPr>
        <xdr:cNvSpPr txBox="1"/>
      </xdr:nvSpPr>
      <xdr:spPr>
        <a:xfrm>
          <a:off x="13836727" y="5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19140</xdr:rowOff>
    </xdr:from>
    <xdr:ext cx="469744" cy="259045"/>
    <xdr:sp macro="" textlink="">
      <xdr:nvSpPr>
        <xdr:cNvPr id="169" name="n_2mainValue債務償還比率">
          <a:extLst>
            <a:ext uri="{FF2B5EF4-FFF2-40B4-BE49-F238E27FC236}">
              <a16:creationId xmlns:a16="http://schemas.microsoft.com/office/drawing/2014/main" xmlns="" id="{00000000-0008-0000-0000-0000A9000000}"/>
            </a:ext>
          </a:extLst>
        </xdr:cNvPr>
        <xdr:cNvSpPr txBox="1"/>
      </xdr:nvSpPr>
      <xdr:spPr>
        <a:xfrm>
          <a:off x="13087427" y="541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102569</xdr:rowOff>
    </xdr:from>
    <xdr:ext cx="469744" cy="259045"/>
    <xdr:sp macro="" textlink="">
      <xdr:nvSpPr>
        <xdr:cNvPr id="170" name="n_3mainValue債務償還比率">
          <a:extLst>
            <a:ext uri="{FF2B5EF4-FFF2-40B4-BE49-F238E27FC236}">
              <a16:creationId xmlns:a16="http://schemas.microsoft.com/office/drawing/2014/main" xmlns="" id="{00000000-0008-0000-0000-0000AA000000}"/>
            </a:ext>
          </a:extLst>
        </xdr:cNvPr>
        <xdr:cNvSpPr txBox="1"/>
      </xdr:nvSpPr>
      <xdr:spPr>
        <a:xfrm>
          <a:off x="12325427" y="550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14050</xdr:rowOff>
    </xdr:from>
    <xdr:ext cx="469744" cy="259045"/>
    <xdr:sp macro="" textlink="">
      <xdr:nvSpPr>
        <xdr:cNvPr id="171" name="n_4mainValue債務償還比率">
          <a:extLst>
            <a:ext uri="{FF2B5EF4-FFF2-40B4-BE49-F238E27FC236}">
              <a16:creationId xmlns:a16="http://schemas.microsoft.com/office/drawing/2014/main" xmlns="" id="{00000000-0008-0000-0000-0000AB000000}"/>
            </a:ext>
          </a:extLst>
        </xdr:cNvPr>
        <xdr:cNvSpPr txBox="1"/>
      </xdr:nvSpPr>
      <xdr:spPr>
        <a:xfrm>
          <a:off x="11563427" y="54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xmlns="" id="{00000000-0008-0000-00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xmlns="" id="{00000000-0008-0000-00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xmlns="" id="{00000000-0008-0000-00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xmlns="" id="{00000000-0008-0000-00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xmlns="" id="{00000000-0008-0000-00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xmlns="" id="{00000000-0008-0000-00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22860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1626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35</xdr:row>
      <xdr:rowOff>161925</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908300" y="61302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42545</xdr:rowOff>
    </xdr:from>
    <xdr:to>
      <xdr:col>10</xdr:col>
      <xdr:colOff>165100</xdr:colOff>
      <xdr:row>35</xdr:row>
      <xdr:rowOff>144145</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93345</xdr:rowOff>
    </xdr:from>
    <xdr:to>
      <xdr:col>15</xdr:col>
      <xdr:colOff>50800</xdr:colOff>
      <xdr:row>35</xdr:row>
      <xdr:rowOff>129540</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2019300" y="6094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xdr:rowOff>
    </xdr:from>
    <xdr:to>
      <xdr:col>6</xdr:col>
      <xdr:colOff>38100</xdr:colOff>
      <xdr:row>35</xdr:row>
      <xdr:rowOff>111760</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60960</xdr:rowOff>
    </xdr:from>
    <xdr:to>
      <xdr:col>10</xdr:col>
      <xdr:colOff>114300</xdr:colOff>
      <xdr:row>35</xdr:row>
      <xdr:rowOff>93345</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130300" y="6061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160672</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a:extLst>
            <a:ext uri="{FF2B5EF4-FFF2-40B4-BE49-F238E27FC236}">
              <a16:creationId xmlns:a16="http://schemas.microsoft.com/office/drawing/2014/main" xmlns="" id="{00000000-0008-0000-0100-000073000000}"/>
            </a:ext>
          </a:extLst>
        </xdr:cNvPr>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a:extLst>
            <a:ext uri="{FF2B5EF4-FFF2-40B4-BE49-F238E27FC236}">
              <a16:creationId xmlns:a16="http://schemas.microsoft.com/office/drawing/2014/main" xmlns="" id="{00000000-0008-0000-0100-000075000000}"/>
            </a:ext>
          </a:extLst>
        </xdr:cNvPr>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a:extLst>
            <a:ext uri="{FF2B5EF4-FFF2-40B4-BE49-F238E27FC236}">
              <a16:creationId xmlns:a16="http://schemas.microsoft.com/office/drawing/2014/main" xmlns="" id="{00000000-0008-0000-0100-000076000000}"/>
            </a:ext>
          </a:extLst>
        </xdr:cNvPr>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a:extLst>
            <a:ext uri="{FF2B5EF4-FFF2-40B4-BE49-F238E27FC236}">
              <a16:creationId xmlns:a16="http://schemas.microsoft.com/office/drawing/2014/main" xmlns="" id="{00000000-0008-0000-0100-000077000000}"/>
            </a:ext>
          </a:extLst>
        </xdr:cNvPr>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60890</xdr:rowOff>
    </xdr:from>
    <xdr:to>
      <xdr:col>55</xdr:col>
      <xdr:colOff>50800</xdr:colOff>
      <xdr:row>37</xdr:row>
      <xdr:rowOff>162490</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10426700" y="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83767</xdr:rowOff>
    </xdr:from>
    <xdr:ext cx="534377" cy="259045"/>
    <xdr:sp macro="" textlink="">
      <xdr:nvSpPr>
        <xdr:cNvPr id="131" name="【道路】&#10;一人当たり延長該当値テキスト">
          <a:extLst>
            <a:ext uri="{FF2B5EF4-FFF2-40B4-BE49-F238E27FC236}">
              <a16:creationId xmlns:a16="http://schemas.microsoft.com/office/drawing/2014/main" xmlns="" id="{00000000-0008-0000-0100-000083000000}"/>
            </a:ext>
          </a:extLst>
        </xdr:cNvPr>
        <xdr:cNvSpPr txBox="1"/>
      </xdr:nvSpPr>
      <xdr:spPr>
        <a:xfrm>
          <a:off x="10515600" y="6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68072</xdr:rowOff>
    </xdr:from>
    <xdr:to>
      <xdr:col>50</xdr:col>
      <xdr:colOff>165100</xdr:colOff>
      <xdr:row>37</xdr:row>
      <xdr:rowOff>169672</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9588500" y="64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111690</xdr:rowOff>
    </xdr:from>
    <xdr:to>
      <xdr:col>55</xdr:col>
      <xdr:colOff>0</xdr:colOff>
      <xdr:row>37</xdr:row>
      <xdr:rowOff>118872</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9639300" y="6455340"/>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75197</xdr:rowOff>
    </xdr:from>
    <xdr:to>
      <xdr:col>46</xdr:col>
      <xdr:colOff>38100</xdr:colOff>
      <xdr:row>38</xdr:row>
      <xdr:rowOff>5347</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8699500" y="64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118872</xdr:rowOff>
    </xdr:from>
    <xdr:to>
      <xdr:col>50</xdr:col>
      <xdr:colOff>114300</xdr:colOff>
      <xdr:row>37</xdr:row>
      <xdr:rowOff>125997</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8750300" y="6462522"/>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88341</xdr:rowOff>
    </xdr:from>
    <xdr:to>
      <xdr:col>41</xdr:col>
      <xdr:colOff>101600</xdr:colOff>
      <xdr:row>41</xdr:row>
      <xdr:rowOff>18491</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7810500" y="69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125997</xdr:rowOff>
    </xdr:from>
    <xdr:to>
      <xdr:col>45</xdr:col>
      <xdr:colOff>177800</xdr:colOff>
      <xdr:row>40</xdr:row>
      <xdr:rowOff>139141</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7861300" y="6469647"/>
          <a:ext cx="889000" cy="5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99714</xdr:rowOff>
    </xdr:from>
    <xdr:to>
      <xdr:col>36</xdr:col>
      <xdr:colOff>165100</xdr:colOff>
      <xdr:row>38</xdr:row>
      <xdr:rowOff>29864</xdr:rowOff>
    </xdr:to>
    <xdr:sp macro="" textlink="">
      <xdr:nvSpPr>
        <xdr:cNvPr id="138" name="楕円 137">
          <a:extLst>
            <a:ext uri="{FF2B5EF4-FFF2-40B4-BE49-F238E27FC236}">
              <a16:creationId xmlns:a16="http://schemas.microsoft.com/office/drawing/2014/main" xmlns="" id="{00000000-0008-0000-0100-00008A000000}"/>
            </a:ext>
          </a:extLst>
        </xdr:cNvPr>
        <xdr:cNvSpPr/>
      </xdr:nvSpPr>
      <xdr:spPr>
        <a:xfrm>
          <a:off x="6921500" y="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150514</xdr:rowOff>
    </xdr:from>
    <xdr:to>
      <xdr:col>41</xdr:col>
      <xdr:colOff>50800</xdr:colOff>
      <xdr:row>40</xdr:row>
      <xdr:rowOff>139141</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a:off x="6972300" y="6494164"/>
          <a:ext cx="889000" cy="50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a:extLst>
            <a:ext uri="{FF2B5EF4-FFF2-40B4-BE49-F238E27FC236}">
              <a16:creationId xmlns:a16="http://schemas.microsoft.com/office/drawing/2014/main" xmlns="" id="{00000000-0008-0000-0100-00008C000000}"/>
            </a:ext>
          </a:extLst>
        </xdr:cNvPr>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a:extLst>
            <a:ext uri="{FF2B5EF4-FFF2-40B4-BE49-F238E27FC236}">
              <a16:creationId xmlns:a16="http://schemas.microsoft.com/office/drawing/2014/main" xmlns="" id="{00000000-0008-0000-0100-00008D000000}"/>
            </a:ext>
          </a:extLst>
        </xdr:cNvPr>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a:extLst>
            <a:ext uri="{FF2B5EF4-FFF2-40B4-BE49-F238E27FC236}">
              <a16:creationId xmlns:a16="http://schemas.microsoft.com/office/drawing/2014/main" xmlns="" id="{00000000-0008-0000-0100-00008E000000}"/>
            </a:ext>
          </a:extLst>
        </xdr:cNvPr>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a:extLst>
            <a:ext uri="{FF2B5EF4-FFF2-40B4-BE49-F238E27FC236}">
              <a16:creationId xmlns:a16="http://schemas.microsoft.com/office/drawing/2014/main" xmlns="" id="{00000000-0008-0000-0100-00008F000000}"/>
            </a:ext>
          </a:extLst>
        </xdr:cNvPr>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14749</xdr:rowOff>
    </xdr:from>
    <xdr:ext cx="534377" cy="259045"/>
    <xdr:sp macro="" textlink="">
      <xdr:nvSpPr>
        <xdr:cNvPr id="144" name="n_1mainValue【道路】&#10;一人当たり延長">
          <a:extLst>
            <a:ext uri="{FF2B5EF4-FFF2-40B4-BE49-F238E27FC236}">
              <a16:creationId xmlns:a16="http://schemas.microsoft.com/office/drawing/2014/main" xmlns="" id="{00000000-0008-0000-0100-000090000000}"/>
            </a:ext>
          </a:extLst>
        </xdr:cNvPr>
        <xdr:cNvSpPr txBox="1"/>
      </xdr:nvSpPr>
      <xdr:spPr>
        <a:xfrm>
          <a:off x="9359411" y="61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21874</xdr:rowOff>
    </xdr:from>
    <xdr:ext cx="534377" cy="259045"/>
    <xdr:sp macro="" textlink="">
      <xdr:nvSpPr>
        <xdr:cNvPr id="145" name="n_2mainValue【道路】&#10;一人当たり延長">
          <a:extLst>
            <a:ext uri="{FF2B5EF4-FFF2-40B4-BE49-F238E27FC236}">
              <a16:creationId xmlns:a16="http://schemas.microsoft.com/office/drawing/2014/main" xmlns="" id="{00000000-0008-0000-0100-000091000000}"/>
            </a:ext>
          </a:extLst>
        </xdr:cNvPr>
        <xdr:cNvSpPr txBox="1"/>
      </xdr:nvSpPr>
      <xdr:spPr>
        <a:xfrm>
          <a:off x="8483111" y="61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9618</xdr:rowOff>
    </xdr:from>
    <xdr:ext cx="534377" cy="259045"/>
    <xdr:sp macro="" textlink="">
      <xdr:nvSpPr>
        <xdr:cNvPr id="146" name="n_3mainValue【道路】&#10;一人当たり延長">
          <a:extLst>
            <a:ext uri="{FF2B5EF4-FFF2-40B4-BE49-F238E27FC236}">
              <a16:creationId xmlns:a16="http://schemas.microsoft.com/office/drawing/2014/main" xmlns="" id="{00000000-0008-0000-0100-000092000000}"/>
            </a:ext>
          </a:extLst>
        </xdr:cNvPr>
        <xdr:cNvSpPr txBox="1"/>
      </xdr:nvSpPr>
      <xdr:spPr>
        <a:xfrm>
          <a:off x="7594111" y="70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46391</xdr:rowOff>
    </xdr:from>
    <xdr:ext cx="534377" cy="259045"/>
    <xdr:sp macro="" textlink="">
      <xdr:nvSpPr>
        <xdr:cNvPr id="147" name="n_4mainValue【道路】&#10;一人当たり延長">
          <a:extLst>
            <a:ext uri="{FF2B5EF4-FFF2-40B4-BE49-F238E27FC236}">
              <a16:creationId xmlns:a16="http://schemas.microsoft.com/office/drawing/2014/main" xmlns="" id="{00000000-0008-0000-0100-000093000000}"/>
            </a:ext>
          </a:extLst>
        </xdr:cNvPr>
        <xdr:cNvSpPr txBox="1"/>
      </xdr:nvSpPr>
      <xdr:spPr>
        <a:xfrm>
          <a:off x="6705111" y="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00000000-0008-0000-0100-0000AE000000}"/>
            </a:ext>
          </a:extLst>
        </xdr:cNvPr>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00000000-0008-0000-0100-0000B0000000}"/>
            </a:ext>
          </a:extLst>
        </xdr:cNvPr>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00000000-0008-0000-0100-0000B2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89" name="楕円 188">
          <a:extLst>
            <a:ext uri="{FF2B5EF4-FFF2-40B4-BE49-F238E27FC236}">
              <a16:creationId xmlns:a16="http://schemas.microsoft.com/office/drawing/2014/main" xmlns="" id="{00000000-0008-0000-0100-0000BD000000}"/>
            </a:ext>
          </a:extLst>
        </xdr:cNvPr>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00000000-0008-0000-0100-0000BE000000}"/>
            </a:ext>
          </a:extLst>
        </xdr:cNvPr>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4899</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3797300" y="106250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61</xdr:row>
      <xdr:rowOff>166551</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2908300" y="1061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89626</xdr:rowOff>
    </xdr:from>
    <xdr:to>
      <xdr:col>10</xdr:col>
      <xdr:colOff>165100</xdr:colOff>
      <xdr:row>62</xdr:row>
      <xdr:rowOff>19776</xdr:rowOff>
    </xdr:to>
    <xdr:sp macro="" textlink="">
      <xdr:nvSpPr>
        <xdr:cNvPr id="195" name="楕円 194">
          <a:extLst>
            <a:ext uri="{FF2B5EF4-FFF2-40B4-BE49-F238E27FC236}">
              <a16:creationId xmlns:a16="http://schemas.microsoft.com/office/drawing/2014/main" xmlns="" id="{00000000-0008-0000-0100-0000C3000000}"/>
            </a:ext>
          </a:extLst>
        </xdr:cNvPr>
        <xdr:cNvSpPr/>
      </xdr:nvSpPr>
      <xdr:spPr>
        <a:xfrm>
          <a:off x="1968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140426</xdr:rowOff>
    </xdr:from>
    <xdr:to>
      <xdr:col>15</xdr:col>
      <xdr:colOff>50800</xdr:colOff>
      <xdr:row>61</xdr:row>
      <xdr:rowOff>158387</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2019300" y="105988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73297</xdr:rowOff>
    </xdr:from>
    <xdr:to>
      <xdr:col>6</xdr:col>
      <xdr:colOff>38100</xdr:colOff>
      <xdr:row>62</xdr:row>
      <xdr:rowOff>3447</xdr:rowOff>
    </xdr:to>
    <xdr:sp macro="" textlink="">
      <xdr:nvSpPr>
        <xdr:cNvPr id="197" name="楕円 196">
          <a:extLst>
            <a:ext uri="{FF2B5EF4-FFF2-40B4-BE49-F238E27FC236}">
              <a16:creationId xmlns:a16="http://schemas.microsoft.com/office/drawing/2014/main" xmlns="" id="{00000000-0008-0000-0100-0000C5000000}"/>
            </a:ext>
          </a:extLst>
        </xdr:cNvPr>
        <xdr:cNvSpPr/>
      </xdr:nvSpPr>
      <xdr:spPr>
        <a:xfrm>
          <a:off x="1079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124097</xdr:rowOff>
    </xdr:from>
    <xdr:to>
      <xdr:col>10</xdr:col>
      <xdr:colOff>114300</xdr:colOff>
      <xdr:row>61</xdr:row>
      <xdr:rowOff>140426</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1130300" y="105825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166024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00000000-0008-0000-0100-0000CE000000}"/>
            </a:ext>
          </a:extLst>
        </xdr:cNvPr>
        <xdr:cNvSpPr txBox="1"/>
      </xdr:nvSpPr>
      <xdr:spPr>
        <a:xfrm>
          <a:off x="927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00000000-0008-0000-0100-0000E5000000}"/>
            </a:ext>
          </a:extLst>
        </xdr:cNvPr>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00000000-0008-0000-0100-0000E7000000}"/>
            </a:ext>
          </a:extLst>
        </xdr:cNvPr>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00000000-0008-0000-0100-0000E9000000}"/>
            </a:ext>
          </a:extLst>
        </xdr:cNvPr>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a:extLst>
            <a:ext uri="{FF2B5EF4-FFF2-40B4-BE49-F238E27FC236}">
              <a16:creationId xmlns:a16="http://schemas.microsoft.com/office/drawing/2014/main" xmlns="" id="{00000000-0008-0000-0100-0000EA000000}"/>
            </a:ext>
          </a:extLst>
        </xdr:cNvPr>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160394</xdr:rowOff>
    </xdr:from>
    <xdr:to>
      <xdr:col>55</xdr:col>
      <xdr:colOff>50800</xdr:colOff>
      <xdr:row>62</xdr:row>
      <xdr:rowOff>90544</xdr:rowOff>
    </xdr:to>
    <xdr:sp macro="" textlink="">
      <xdr:nvSpPr>
        <xdr:cNvPr id="244" name="楕円 243">
          <a:extLst>
            <a:ext uri="{FF2B5EF4-FFF2-40B4-BE49-F238E27FC236}">
              <a16:creationId xmlns:a16="http://schemas.microsoft.com/office/drawing/2014/main" xmlns="" id="{00000000-0008-0000-0100-0000F4000000}"/>
            </a:ext>
          </a:extLst>
        </xdr:cNvPr>
        <xdr:cNvSpPr/>
      </xdr:nvSpPr>
      <xdr:spPr>
        <a:xfrm>
          <a:off x="10426700" y="106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138821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00000000-0008-0000-0100-0000F5000000}"/>
            </a:ext>
          </a:extLst>
        </xdr:cNvPr>
        <xdr:cNvSpPr txBox="1"/>
      </xdr:nvSpPr>
      <xdr:spPr>
        <a:xfrm>
          <a:off x="10515600" y="1059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166165</xdr:rowOff>
    </xdr:from>
    <xdr:to>
      <xdr:col>50</xdr:col>
      <xdr:colOff>165100</xdr:colOff>
      <xdr:row>62</xdr:row>
      <xdr:rowOff>96315</xdr:rowOff>
    </xdr:to>
    <xdr:sp macro="" textlink="">
      <xdr:nvSpPr>
        <xdr:cNvPr id="246" name="楕円 245">
          <a:extLst>
            <a:ext uri="{FF2B5EF4-FFF2-40B4-BE49-F238E27FC236}">
              <a16:creationId xmlns:a16="http://schemas.microsoft.com/office/drawing/2014/main" xmlns="" id="{00000000-0008-0000-0100-0000F6000000}"/>
            </a:ext>
          </a:extLst>
        </xdr:cNvPr>
        <xdr:cNvSpPr/>
      </xdr:nvSpPr>
      <xdr:spPr>
        <a:xfrm>
          <a:off x="9588500" y="106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39744</xdr:rowOff>
    </xdr:from>
    <xdr:to>
      <xdr:col>55</xdr:col>
      <xdr:colOff>0</xdr:colOff>
      <xdr:row>62</xdr:row>
      <xdr:rowOff>45515</xdr:rowOff>
    </xdr:to>
    <xdr:cxnSp macro="">
      <xdr:nvCxnSpPr>
        <xdr:cNvPr id="247" name="直線コネクタ 246">
          <a:extLst>
            <a:ext uri="{FF2B5EF4-FFF2-40B4-BE49-F238E27FC236}">
              <a16:creationId xmlns:a16="http://schemas.microsoft.com/office/drawing/2014/main" xmlns="" id="{00000000-0008-0000-0100-0000F7000000}"/>
            </a:ext>
          </a:extLst>
        </xdr:cNvPr>
        <xdr:cNvCxnSpPr/>
      </xdr:nvCxnSpPr>
      <xdr:spPr>
        <a:xfrm flipV="1">
          <a:off x="9639300" y="10669644"/>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549</xdr:rowOff>
    </xdr:from>
    <xdr:to>
      <xdr:col>46</xdr:col>
      <xdr:colOff>38100</xdr:colOff>
      <xdr:row>62</xdr:row>
      <xdr:rowOff>102149</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8699500" y="106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45515</xdr:rowOff>
    </xdr:from>
    <xdr:to>
      <xdr:col>50</xdr:col>
      <xdr:colOff>114300</xdr:colOff>
      <xdr:row>62</xdr:row>
      <xdr:rowOff>51349</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flipV="1">
          <a:off x="8750300" y="10675415"/>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3951</xdr:rowOff>
    </xdr:from>
    <xdr:to>
      <xdr:col>41</xdr:col>
      <xdr:colOff>101600</xdr:colOff>
      <xdr:row>62</xdr:row>
      <xdr:rowOff>105551</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7810500" y="106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51349</xdr:rowOff>
    </xdr:from>
    <xdr:to>
      <xdr:col>45</xdr:col>
      <xdr:colOff>177800</xdr:colOff>
      <xdr:row>62</xdr:row>
      <xdr:rowOff>54751</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7861300" y="10681249"/>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7438</xdr:rowOff>
    </xdr:from>
    <xdr:to>
      <xdr:col>36</xdr:col>
      <xdr:colOff>165100</xdr:colOff>
      <xdr:row>62</xdr:row>
      <xdr:rowOff>109038</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69215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54751</xdr:rowOff>
    </xdr:from>
    <xdr:to>
      <xdr:col>41</xdr:col>
      <xdr:colOff>50800</xdr:colOff>
      <xdr:row>62</xdr:row>
      <xdr:rowOff>58238</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flipV="1">
          <a:off x="6972300" y="10684651"/>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00000000-0008-0000-0100-0000FE000000}"/>
            </a:ext>
          </a:extLst>
        </xdr:cNvPr>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87442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9327095" y="107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118676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8450795" y="1040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122078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7561795" y="1040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125565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6672795" y="104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a:extLst>
            <a:ext uri="{FF2B5EF4-FFF2-40B4-BE49-F238E27FC236}">
              <a16:creationId xmlns:a16="http://schemas.microsoft.com/office/drawing/2014/main" xmlns="" id="{00000000-0008-0000-0100-00001F010000}"/>
            </a:ext>
          </a:extLst>
        </xdr:cNvPr>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00000000-0008-0000-0100-00002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00000000-0008-0000-0100-000023010000}"/>
            </a:ext>
          </a:extLst>
        </xdr:cNvPr>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a:extLst>
            <a:ext uri="{FF2B5EF4-FFF2-40B4-BE49-F238E27FC236}">
              <a16:creationId xmlns:a16="http://schemas.microsoft.com/office/drawing/2014/main" xmlns="" id="{00000000-0008-0000-0100-000024010000}"/>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xmlns="" id="{00000000-0008-0000-01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2" name="楕円 301">
          <a:extLst>
            <a:ext uri="{FF2B5EF4-FFF2-40B4-BE49-F238E27FC236}">
              <a16:creationId xmlns:a16="http://schemas.microsoft.com/office/drawing/2014/main" xmlns="" id="{00000000-0008-0000-0100-00002E010000}"/>
            </a:ext>
          </a:extLst>
        </xdr:cNvPr>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00000000-0008-0000-0100-00002F010000}"/>
            </a:ext>
          </a:extLst>
        </xdr:cNvPr>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140970</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3797300" y="143313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84</xdr:row>
      <xdr:rowOff>19050</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flipV="1">
          <a:off x="2908300" y="1433131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145414</xdr:rowOff>
    </xdr:from>
    <xdr:to>
      <xdr:col>10</xdr:col>
      <xdr:colOff>165100</xdr:colOff>
      <xdr:row>84</xdr:row>
      <xdr:rowOff>75564</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1968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24764</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flipV="1">
          <a:off x="2019300" y="144208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24764</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1130300" y="144170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xmlns="" id="{00000000-0008-0000-0100-000038010000}"/>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a:extLst>
            <a:ext uri="{FF2B5EF4-FFF2-40B4-BE49-F238E27FC236}">
              <a16:creationId xmlns:a16="http://schemas.microsoft.com/office/drawing/2014/main" xmlns="" id="{00000000-0008-0000-0100-000039010000}"/>
            </a:ext>
          </a:extLst>
        </xdr:cNvPr>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6" name="n_1main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3582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317" name="n_2main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66691</xdr:rowOff>
    </xdr:from>
    <xdr:ext cx="405111" cy="259045"/>
    <xdr:sp macro="" textlink="">
      <xdr:nvSpPr>
        <xdr:cNvPr id="318" name="n_3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1816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19" name="n_4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xmlns=""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a:extLst>
            <a:ext uri="{FF2B5EF4-FFF2-40B4-BE49-F238E27FC236}">
              <a16:creationId xmlns:a16="http://schemas.microsoft.com/office/drawing/2014/main" xmlns="" id="{00000000-0008-0000-0100-000056010000}"/>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a:extLst>
            <a:ext uri="{FF2B5EF4-FFF2-40B4-BE49-F238E27FC236}">
              <a16:creationId xmlns:a16="http://schemas.microsoft.com/office/drawing/2014/main" xmlns="" id="{00000000-0008-0000-0100-000057010000}"/>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a:extLst>
            <a:ext uri="{FF2B5EF4-FFF2-40B4-BE49-F238E27FC236}">
              <a16:creationId xmlns:a16="http://schemas.microsoft.com/office/drawing/2014/main" xmlns="" id="{00000000-0008-0000-0100-000058010000}"/>
            </a:ext>
          </a:extLst>
        </xdr:cNvPr>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a:extLst>
            <a:ext uri="{FF2B5EF4-FFF2-40B4-BE49-F238E27FC236}">
              <a16:creationId xmlns:a16="http://schemas.microsoft.com/office/drawing/2014/main" xmlns="" id="{00000000-0008-0000-0100-00005A010000}"/>
            </a:ext>
          </a:extLst>
        </xdr:cNvPr>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a:extLst>
            <a:ext uri="{FF2B5EF4-FFF2-40B4-BE49-F238E27FC236}">
              <a16:creationId xmlns:a16="http://schemas.microsoft.com/office/drawing/2014/main" xmlns="" id="{00000000-0008-0000-0100-00005B010000}"/>
            </a:ext>
          </a:extLst>
        </xdr:cNvPr>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a:extLst>
            <a:ext uri="{FF2B5EF4-FFF2-40B4-BE49-F238E27FC236}">
              <a16:creationId xmlns:a16="http://schemas.microsoft.com/office/drawing/2014/main" xmlns="" id="{00000000-0008-0000-0100-00005C010000}"/>
            </a:ext>
          </a:extLst>
        </xdr:cNvPr>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a:extLst>
            <a:ext uri="{FF2B5EF4-FFF2-40B4-BE49-F238E27FC236}">
              <a16:creationId xmlns:a16="http://schemas.microsoft.com/office/drawing/2014/main" xmlns="" id="{00000000-0008-0000-0100-00005D010000}"/>
            </a:ext>
          </a:extLst>
        </xdr:cNvPr>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a:extLst>
            <a:ext uri="{FF2B5EF4-FFF2-40B4-BE49-F238E27FC236}">
              <a16:creationId xmlns:a16="http://schemas.microsoft.com/office/drawing/2014/main" xmlns="" id="{00000000-0008-0000-0100-00005E010000}"/>
            </a:ext>
          </a:extLst>
        </xdr:cNvPr>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91542</xdr:rowOff>
    </xdr:from>
    <xdr:to>
      <xdr:col>55</xdr:col>
      <xdr:colOff>50800</xdr:colOff>
      <xdr:row>83</xdr:row>
      <xdr:rowOff>21692</xdr:rowOff>
    </xdr:to>
    <xdr:sp macro="" textlink="">
      <xdr:nvSpPr>
        <xdr:cNvPr id="357" name="楕円 356">
          <a:extLst>
            <a:ext uri="{FF2B5EF4-FFF2-40B4-BE49-F238E27FC236}">
              <a16:creationId xmlns:a16="http://schemas.microsoft.com/office/drawing/2014/main" xmlns="" id="{00000000-0008-0000-0100-000065010000}"/>
            </a:ext>
          </a:extLst>
        </xdr:cNvPr>
        <xdr:cNvSpPr/>
      </xdr:nvSpPr>
      <xdr:spPr>
        <a:xfrm>
          <a:off x="10426700" y="141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114419</xdr:rowOff>
    </xdr:from>
    <xdr:ext cx="469744" cy="259045"/>
    <xdr:sp macro="" textlink="">
      <xdr:nvSpPr>
        <xdr:cNvPr id="358" name="【公営住宅】&#10;一人当たり面積該当値テキスト">
          <a:extLst>
            <a:ext uri="{FF2B5EF4-FFF2-40B4-BE49-F238E27FC236}">
              <a16:creationId xmlns:a16="http://schemas.microsoft.com/office/drawing/2014/main" xmlns="" id="{00000000-0008-0000-0100-000066010000}"/>
            </a:ext>
          </a:extLst>
        </xdr:cNvPr>
        <xdr:cNvSpPr txBox="1"/>
      </xdr:nvSpPr>
      <xdr:spPr>
        <a:xfrm>
          <a:off x="10515600" y="1400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95656</xdr:rowOff>
    </xdr:from>
    <xdr:to>
      <xdr:col>50</xdr:col>
      <xdr:colOff>165100</xdr:colOff>
      <xdr:row>83</xdr:row>
      <xdr:rowOff>25806</xdr:rowOff>
    </xdr:to>
    <xdr:sp macro="" textlink="">
      <xdr:nvSpPr>
        <xdr:cNvPr id="359" name="楕円 358">
          <a:extLst>
            <a:ext uri="{FF2B5EF4-FFF2-40B4-BE49-F238E27FC236}">
              <a16:creationId xmlns:a16="http://schemas.microsoft.com/office/drawing/2014/main" xmlns="" id="{00000000-0008-0000-0100-000067010000}"/>
            </a:ext>
          </a:extLst>
        </xdr:cNvPr>
        <xdr:cNvSpPr/>
      </xdr:nvSpPr>
      <xdr:spPr>
        <a:xfrm>
          <a:off x="9588500" y="141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142342</xdr:rowOff>
    </xdr:from>
    <xdr:to>
      <xdr:col>55</xdr:col>
      <xdr:colOff>0</xdr:colOff>
      <xdr:row>82</xdr:row>
      <xdr:rowOff>146456</xdr:rowOff>
    </xdr:to>
    <xdr:cxnSp macro="">
      <xdr:nvCxnSpPr>
        <xdr:cNvPr id="360" name="直線コネクタ 359">
          <a:extLst>
            <a:ext uri="{FF2B5EF4-FFF2-40B4-BE49-F238E27FC236}">
              <a16:creationId xmlns:a16="http://schemas.microsoft.com/office/drawing/2014/main" xmlns="" id="{00000000-0008-0000-0100-000068010000}"/>
            </a:ext>
          </a:extLst>
        </xdr:cNvPr>
        <xdr:cNvCxnSpPr/>
      </xdr:nvCxnSpPr>
      <xdr:spPr>
        <a:xfrm flipV="1">
          <a:off x="9639300" y="1420124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95199</xdr:rowOff>
    </xdr:from>
    <xdr:to>
      <xdr:col>46</xdr:col>
      <xdr:colOff>38100</xdr:colOff>
      <xdr:row>83</xdr:row>
      <xdr:rowOff>25349</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8699500" y="14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145999</xdr:rowOff>
    </xdr:from>
    <xdr:to>
      <xdr:col>50</xdr:col>
      <xdr:colOff>114300</xdr:colOff>
      <xdr:row>82</xdr:row>
      <xdr:rowOff>146456</xdr:rowOff>
    </xdr:to>
    <xdr:cxnSp macro="">
      <xdr:nvCxnSpPr>
        <xdr:cNvPr id="362" name="直線コネクタ 361">
          <a:extLst>
            <a:ext uri="{FF2B5EF4-FFF2-40B4-BE49-F238E27FC236}">
              <a16:creationId xmlns:a16="http://schemas.microsoft.com/office/drawing/2014/main" xmlns="" id="{00000000-0008-0000-0100-00006A010000}"/>
            </a:ext>
          </a:extLst>
        </xdr:cNvPr>
        <xdr:cNvCxnSpPr/>
      </xdr:nvCxnSpPr>
      <xdr:spPr>
        <a:xfrm>
          <a:off x="8750300" y="142048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99313</xdr:rowOff>
    </xdr:from>
    <xdr:to>
      <xdr:col>41</xdr:col>
      <xdr:colOff>101600</xdr:colOff>
      <xdr:row>83</xdr:row>
      <xdr:rowOff>29463</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7810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145999</xdr:rowOff>
    </xdr:from>
    <xdr:to>
      <xdr:col>45</xdr:col>
      <xdr:colOff>177800</xdr:colOff>
      <xdr:row>82</xdr:row>
      <xdr:rowOff>150113</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flipV="1">
          <a:off x="7861300" y="142048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150113</xdr:rowOff>
    </xdr:from>
    <xdr:to>
      <xdr:col>41</xdr:col>
      <xdr:colOff>50800</xdr:colOff>
      <xdr:row>82</xdr:row>
      <xdr:rowOff>152400</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6972300" y="142090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a:extLst>
            <a:ext uri="{FF2B5EF4-FFF2-40B4-BE49-F238E27FC236}">
              <a16:creationId xmlns:a16="http://schemas.microsoft.com/office/drawing/2014/main" xmlns="" id="{00000000-0008-0000-0100-00006F010000}"/>
            </a:ext>
          </a:extLst>
        </xdr:cNvPr>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a:extLst>
            <a:ext uri="{FF2B5EF4-FFF2-40B4-BE49-F238E27FC236}">
              <a16:creationId xmlns:a16="http://schemas.microsoft.com/office/drawing/2014/main" xmlns="" id="{00000000-0008-0000-0100-000070010000}"/>
            </a:ext>
          </a:extLst>
        </xdr:cNvPr>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a:extLst>
            <a:ext uri="{FF2B5EF4-FFF2-40B4-BE49-F238E27FC236}">
              <a16:creationId xmlns:a16="http://schemas.microsoft.com/office/drawing/2014/main" xmlns="" id="{00000000-0008-0000-0100-000071010000}"/>
            </a:ext>
          </a:extLst>
        </xdr:cNvPr>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a:extLst>
            <a:ext uri="{FF2B5EF4-FFF2-40B4-BE49-F238E27FC236}">
              <a16:creationId xmlns:a16="http://schemas.microsoft.com/office/drawing/2014/main" xmlns="" id="{00000000-0008-0000-0100-000072010000}"/>
            </a:ext>
          </a:extLst>
        </xdr:cNvPr>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42333</xdr:rowOff>
    </xdr:from>
    <xdr:ext cx="469744" cy="259045"/>
    <xdr:sp macro="" textlink="">
      <xdr:nvSpPr>
        <xdr:cNvPr id="371" name="n_1mainValue【公営住宅】&#10;一人当たり面積">
          <a:extLst>
            <a:ext uri="{FF2B5EF4-FFF2-40B4-BE49-F238E27FC236}">
              <a16:creationId xmlns:a16="http://schemas.microsoft.com/office/drawing/2014/main" xmlns="" id="{00000000-0008-0000-0100-000073010000}"/>
            </a:ext>
          </a:extLst>
        </xdr:cNvPr>
        <xdr:cNvSpPr txBox="1"/>
      </xdr:nvSpPr>
      <xdr:spPr>
        <a:xfrm>
          <a:off x="9391727" y="139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41876</xdr:rowOff>
    </xdr:from>
    <xdr:ext cx="469744" cy="259045"/>
    <xdr:sp macro="" textlink="">
      <xdr:nvSpPr>
        <xdr:cNvPr id="372" name="n_2mainValue【公営住宅】&#10;一人当たり面積">
          <a:extLst>
            <a:ext uri="{FF2B5EF4-FFF2-40B4-BE49-F238E27FC236}">
              <a16:creationId xmlns:a16="http://schemas.microsoft.com/office/drawing/2014/main" xmlns="" id="{00000000-0008-0000-0100-000074010000}"/>
            </a:ext>
          </a:extLst>
        </xdr:cNvPr>
        <xdr:cNvSpPr txBox="1"/>
      </xdr:nvSpPr>
      <xdr:spPr>
        <a:xfrm>
          <a:off x="8515427" y="1392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45990</xdr:rowOff>
    </xdr:from>
    <xdr:ext cx="469744" cy="259045"/>
    <xdr:sp macro="" textlink="">
      <xdr:nvSpPr>
        <xdr:cNvPr id="373" name="n_3mainValue【公営住宅】&#10;一人当たり面積">
          <a:extLst>
            <a:ext uri="{FF2B5EF4-FFF2-40B4-BE49-F238E27FC236}">
              <a16:creationId xmlns:a16="http://schemas.microsoft.com/office/drawing/2014/main" xmlns="" id="{00000000-0008-0000-0100-000075010000}"/>
            </a:ext>
          </a:extLst>
        </xdr:cNvPr>
        <xdr:cNvSpPr txBox="1"/>
      </xdr:nvSpPr>
      <xdr:spPr>
        <a:xfrm>
          <a:off x="7626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4" name="n_4mainValue【公営住宅】&#10;一人当たり面積">
          <a:extLst>
            <a:ext uri="{FF2B5EF4-FFF2-40B4-BE49-F238E27FC236}">
              <a16:creationId xmlns:a16="http://schemas.microsoft.com/office/drawing/2014/main" xmlns="" id="{00000000-0008-0000-0100-000076010000}"/>
            </a:ext>
          </a:extLst>
        </xdr:cNvPr>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xmlns=""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xmlns=""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xmlns="" id="{00000000-0008-0000-01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xmlns="" id="{00000000-0008-0000-01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xmlns="" id="{00000000-0008-0000-01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xmlns="" id="{00000000-0008-0000-01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xmlns=""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xmlns=""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58420</xdr:rowOff>
    </xdr:to>
    <xdr:cxnSp macro="">
      <xdr:nvCxnSpPr>
        <xdr:cNvPr id="398" name="直線コネクタ 397">
          <a:extLst>
            <a:ext uri="{FF2B5EF4-FFF2-40B4-BE49-F238E27FC236}">
              <a16:creationId xmlns:a16="http://schemas.microsoft.com/office/drawing/2014/main" xmlns="" id="{00000000-0008-0000-0100-00008E010000}"/>
            </a:ext>
          </a:extLst>
        </xdr:cNvPr>
        <xdr:cNvCxnSpPr/>
      </xdr:nvCxnSpPr>
      <xdr:spPr>
        <a:xfrm flipV="1">
          <a:off x="4634865" y="1714500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62247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xmlns="" id="{00000000-0008-0000-0100-00008F010000}"/>
            </a:ext>
          </a:extLst>
        </xdr:cNvPr>
        <xdr:cNvSpPr txBox="1"/>
      </xdr:nvSpPr>
      <xdr:spPr>
        <a:xfrm>
          <a:off x="4673600" y="184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58420</xdr:rowOff>
    </xdr:from>
    <xdr:to>
      <xdr:col>24</xdr:col>
      <xdr:colOff>152400</xdr:colOff>
      <xdr:row>107</xdr:row>
      <xdr:rowOff>58420</xdr:rowOff>
    </xdr:to>
    <xdr:cxnSp macro="">
      <xdr:nvCxnSpPr>
        <xdr:cNvPr id="400" name="直線コネクタ 399">
          <a:extLst>
            <a:ext uri="{FF2B5EF4-FFF2-40B4-BE49-F238E27FC236}">
              <a16:creationId xmlns:a16="http://schemas.microsoft.com/office/drawing/2014/main" xmlns="" id="{00000000-0008-0000-0100-000090010000}"/>
            </a:ext>
          </a:extLst>
        </xdr:cNvPr>
        <xdr:cNvCxnSpPr/>
      </xdr:nvCxnSpPr>
      <xdr:spPr>
        <a:xfrm>
          <a:off x="4546600" y="1840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xmlns="" id="{00000000-0008-0000-01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xmlns="" id="{00000000-0008-0000-01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xmlns="" id="{00000000-0008-0000-0100-000093010000}"/>
            </a:ext>
          </a:extLst>
        </xdr:cNvPr>
        <xdr:cNvSpPr txBox="1"/>
      </xdr:nvSpPr>
      <xdr:spPr>
        <a:xfrm>
          <a:off x="4673600" y="17487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148589</xdr:rowOff>
    </xdr:from>
    <xdr:to>
      <xdr:col>24</xdr:col>
      <xdr:colOff>114300</xdr:colOff>
      <xdr:row>103</xdr:row>
      <xdr:rowOff>78739</xdr:rowOff>
    </xdr:to>
    <xdr:sp macro="" textlink="">
      <xdr:nvSpPr>
        <xdr:cNvPr id="404" name="フローチャート: 判断 403">
          <a:extLst>
            <a:ext uri="{FF2B5EF4-FFF2-40B4-BE49-F238E27FC236}">
              <a16:creationId xmlns:a16="http://schemas.microsoft.com/office/drawing/2014/main" xmlns="" id="{00000000-0008-0000-0100-000094010000}"/>
            </a:ext>
          </a:extLst>
        </xdr:cNvPr>
        <xdr:cNvSpPr/>
      </xdr:nvSpPr>
      <xdr:spPr>
        <a:xfrm>
          <a:off x="4584700" y="1763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100330</xdr:rowOff>
    </xdr:from>
    <xdr:to>
      <xdr:col>20</xdr:col>
      <xdr:colOff>38100</xdr:colOff>
      <xdr:row>103</xdr:row>
      <xdr:rowOff>30480</xdr:rowOff>
    </xdr:to>
    <xdr:sp macro="" textlink="">
      <xdr:nvSpPr>
        <xdr:cNvPr id="405" name="フローチャート: 判断 404">
          <a:extLst>
            <a:ext uri="{FF2B5EF4-FFF2-40B4-BE49-F238E27FC236}">
              <a16:creationId xmlns:a16="http://schemas.microsoft.com/office/drawing/2014/main" xmlns="" id="{00000000-0008-0000-0100-000095010000}"/>
            </a:ext>
          </a:extLst>
        </xdr:cNvPr>
        <xdr:cNvSpPr/>
      </xdr:nvSpPr>
      <xdr:spPr>
        <a:xfrm>
          <a:off x="37465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27939</xdr:rowOff>
    </xdr:from>
    <xdr:to>
      <xdr:col>15</xdr:col>
      <xdr:colOff>101600</xdr:colOff>
      <xdr:row>103</xdr:row>
      <xdr:rowOff>129539</xdr:rowOff>
    </xdr:to>
    <xdr:sp macro="" textlink="">
      <xdr:nvSpPr>
        <xdr:cNvPr id="406" name="フローチャート: 判断 405">
          <a:extLst>
            <a:ext uri="{FF2B5EF4-FFF2-40B4-BE49-F238E27FC236}">
              <a16:creationId xmlns:a16="http://schemas.microsoft.com/office/drawing/2014/main" xmlns="" id="{00000000-0008-0000-0100-000096010000}"/>
            </a:ext>
          </a:extLst>
        </xdr:cNvPr>
        <xdr:cNvSpPr/>
      </xdr:nvSpPr>
      <xdr:spPr>
        <a:xfrm>
          <a:off x="2857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152400</xdr:rowOff>
    </xdr:from>
    <xdr:to>
      <xdr:col>10</xdr:col>
      <xdr:colOff>165100</xdr:colOff>
      <xdr:row>104</xdr:row>
      <xdr:rowOff>82550</xdr:rowOff>
    </xdr:to>
    <xdr:sp macro="" textlink="">
      <xdr:nvSpPr>
        <xdr:cNvPr id="407" name="フローチャート: 判断 406">
          <a:extLst>
            <a:ext uri="{FF2B5EF4-FFF2-40B4-BE49-F238E27FC236}">
              <a16:creationId xmlns:a16="http://schemas.microsoft.com/office/drawing/2014/main" xmlns="" id="{00000000-0008-0000-0100-000097010000}"/>
            </a:ext>
          </a:extLst>
        </xdr:cNvPr>
        <xdr:cNvSpPr/>
      </xdr:nvSpPr>
      <xdr:spPr>
        <a:xfrm>
          <a:off x="1968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106680</xdr:rowOff>
    </xdr:from>
    <xdr:to>
      <xdr:col>6</xdr:col>
      <xdr:colOff>38100</xdr:colOff>
      <xdr:row>104</xdr:row>
      <xdr:rowOff>36830</xdr:rowOff>
    </xdr:to>
    <xdr:sp macro="" textlink="">
      <xdr:nvSpPr>
        <xdr:cNvPr id="408" name="フローチャート: 判断 407">
          <a:extLst>
            <a:ext uri="{FF2B5EF4-FFF2-40B4-BE49-F238E27FC236}">
              <a16:creationId xmlns:a16="http://schemas.microsoft.com/office/drawing/2014/main" xmlns="" id="{00000000-0008-0000-0100-000098010000}"/>
            </a:ext>
          </a:extLst>
        </xdr:cNvPr>
        <xdr:cNvSpPr/>
      </xdr:nvSpPr>
      <xdr:spPr>
        <a:xfrm>
          <a:off x="1079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7620</xdr:rowOff>
    </xdr:from>
    <xdr:to>
      <xdr:col>24</xdr:col>
      <xdr:colOff>114300</xdr:colOff>
      <xdr:row>107</xdr:row>
      <xdr:rowOff>109220</xdr:rowOff>
    </xdr:to>
    <xdr:sp macro="" textlink="">
      <xdr:nvSpPr>
        <xdr:cNvPr id="414" name="楕円 413">
          <a:extLst>
            <a:ext uri="{FF2B5EF4-FFF2-40B4-BE49-F238E27FC236}">
              <a16:creationId xmlns:a16="http://schemas.microsoft.com/office/drawing/2014/main" xmlns="" id="{00000000-0008-0000-0100-00009E010000}"/>
            </a:ext>
          </a:extLst>
        </xdr:cNvPr>
        <xdr:cNvSpPr/>
      </xdr:nvSpPr>
      <xdr:spPr>
        <a:xfrm>
          <a:off x="45847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93997</xdr:rowOff>
    </xdr:from>
    <xdr:ext cx="405111" cy="259045"/>
    <xdr:sp macro="" textlink="">
      <xdr:nvSpPr>
        <xdr:cNvPr id="415" name="【港湾・漁港】&#10;有形固定資産減価償却率該当値テキスト">
          <a:extLst>
            <a:ext uri="{FF2B5EF4-FFF2-40B4-BE49-F238E27FC236}">
              <a16:creationId xmlns:a16="http://schemas.microsoft.com/office/drawing/2014/main" xmlns="" id="{00000000-0008-0000-0100-00009F010000}"/>
            </a:ext>
          </a:extLst>
        </xdr:cNvPr>
        <xdr:cNvSpPr txBox="1"/>
      </xdr:nvSpPr>
      <xdr:spPr>
        <a:xfrm>
          <a:off x="4673600" y="182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16" name="楕円 415">
          <a:extLst>
            <a:ext uri="{FF2B5EF4-FFF2-40B4-BE49-F238E27FC236}">
              <a16:creationId xmlns:a16="http://schemas.microsoft.com/office/drawing/2014/main" xmlns="" id="{00000000-0008-0000-0100-0000A0010000}"/>
            </a:ext>
          </a:extLst>
        </xdr:cNvPr>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58420</xdr:rowOff>
    </xdr:from>
    <xdr:to>
      <xdr:col>24</xdr:col>
      <xdr:colOff>63500</xdr:colOff>
      <xdr:row>107</xdr:row>
      <xdr:rowOff>69850</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flipV="1">
          <a:off x="3797300" y="18403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18" name="楕円 417">
          <a:extLst>
            <a:ext uri="{FF2B5EF4-FFF2-40B4-BE49-F238E27FC236}">
              <a16:creationId xmlns:a16="http://schemas.microsoft.com/office/drawing/2014/main" xmlns="" id="{00000000-0008-0000-0100-0000A2010000}"/>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0" name="楕円 419">
          <a:extLst>
            <a:ext uri="{FF2B5EF4-FFF2-40B4-BE49-F238E27FC236}">
              <a16:creationId xmlns:a16="http://schemas.microsoft.com/office/drawing/2014/main" xmlns="" id="{00000000-0008-0000-0100-0000A4010000}"/>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2" name="楕円 421">
          <a:extLst>
            <a:ext uri="{FF2B5EF4-FFF2-40B4-BE49-F238E27FC236}">
              <a16:creationId xmlns:a16="http://schemas.microsoft.com/office/drawing/2014/main" xmlns="" id="{00000000-0008-0000-0100-0000A6010000}"/>
            </a:ext>
          </a:extLst>
        </xdr:cNvPr>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47007</xdr:rowOff>
    </xdr:from>
    <xdr:ext cx="405111" cy="259045"/>
    <xdr:sp macro="" textlink="">
      <xdr:nvSpPr>
        <xdr:cNvPr id="424" name="n_1aveValue【港湾・漁港】&#10;有形固定資産減価償却率">
          <a:extLst>
            <a:ext uri="{FF2B5EF4-FFF2-40B4-BE49-F238E27FC236}">
              <a16:creationId xmlns:a16="http://schemas.microsoft.com/office/drawing/2014/main" xmlns="" id="{00000000-0008-0000-0100-0000A8010000}"/>
            </a:ext>
          </a:extLst>
        </xdr:cNvPr>
        <xdr:cNvSpPr txBox="1"/>
      </xdr:nvSpPr>
      <xdr:spPr>
        <a:xfrm>
          <a:off x="35820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146066</xdr:rowOff>
    </xdr:from>
    <xdr:ext cx="405111" cy="259045"/>
    <xdr:sp macro="" textlink="">
      <xdr:nvSpPr>
        <xdr:cNvPr id="425" name="n_2aveValue【港湾・漁港】&#10;有形固定資産減価償却率">
          <a:extLst>
            <a:ext uri="{FF2B5EF4-FFF2-40B4-BE49-F238E27FC236}">
              <a16:creationId xmlns:a16="http://schemas.microsoft.com/office/drawing/2014/main" xmlns="" id="{00000000-0008-0000-0100-0000A9010000}"/>
            </a:ext>
          </a:extLst>
        </xdr:cNvPr>
        <xdr:cNvSpPr txBox="1"/>
      </xdr:nvSpPr>
      <xdr:spPr>
        <a:xfrm>
          <a:off x="27057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99077</xdr:rowOff>
    </xdr:from>
    <xdr:ext cx="405111" cy="259045"/>
    <xdr:sp macro="" textlink="">
      <xdr:nvSpPr>
        <xdr:cNvPr id="426" name="n_3aveValue【港湾・漁港】&#10;有形固定資産減価償却率">
          <a:extLst>
            <a:ext uri="{FF2B5EF4-FFF2-40B4-BE49-F238E27FC236}">
              <a16:creationId xmlns:a16="http://schemas.microsoft.com/office/drawing/2014/main" xmlns="" id="{00000000-0008-0000-0100-0000AA010000}"/>
            </a:ext>
          </a:extLst>
        </xdr:cNvPr>
        <xdr:cNvSpPr txBox="1"/>
      </xdr:nvSpPr>
      <xdr:spPr>
        <a:xfrm>
          <a:off x="1816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53357</xdr:rowOff>
    </xdr:from>
    <xdr:ext cx="405111" cy="259045"/>
    <xdr:sp macro="" textlink="">
      <xdr:nvSpPr>
        <xdr:cNvPr id="427" name="n_4aveValue【港湾・漁港】&#10;有形固定資産減価償却率">
          <a:extLst>
            <a:ext uri="{FF2B5EF4-FFF2-40B4-BE49-F238E27FC236}">
              <a16:creationId xmlns:a16="http://schemas.microsoft.com/office/drawing/2014/main" xmlns="" id="{00000000-0008-0000-0100-0000AB010000}"/>
            </a:ext>
          </a:extLst>
        </xdr:cNvPr>
        <xdr:cNvSpPr txBox="1"/>
      </xdr:nvSpPr>
      <xdr:spPr>
        <a:xfrm>
          <a:off x="927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28" name="n_1mainValue【港湾・漁港】&#10;有形固定資産減価償却率">
          <a:extLst>
            <a:ext uri="{FF2B5EF4-FFF2-40B4-BE49-F238E27FC236}">
              <a16:creationId xmlns:a16="http://schemas.microsoft.com/office/drawing/2014/main" xmlns="" id="{00000000-0008-0000-0100-0000AC010000}"/>
            </a:ext>
          </a:extLst>
        </xdr:cNvPr>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29" name="n_2mainValue【港湾・漁港】&#10;有形固定資産減価償却率">
          <a:extLst>
            <a:ext uri="{FF2B5EF4-FFF2-40B4-BE49-F238E27FC236}">
              <a16:creationId xmlns:a16="http://schemas.microsoft.com/office/drawing/2014/main" xmlns="" id="{00000000-0008-0000-0100-0000AD010000}"/>
            </a:ext>
          </a:extLst>
        </xdr:cNvPr>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0" name="n_3mainValue【港湾・漁港】&#10;有形固定資産減価償却率">
          <a:extLst>
            <a:ext uri="{FF2B5EF4-FFF2-40B4-BE49-F238E27FC236}">
              <a16:creationId xmlns:a16="http://schemas.microsoft.com/office/drawing/2014/main" xmlns="" id="{00000000-0008-0000-0100-0000AE010000}"/>
            </a:ext>
          </a:extLst>
        </xdr:cNvPr>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1" name="n_4mainValue【港湾・漁港】&#10;有形固定資産減価償却率">
          <a:extLst>
            <a:ext uri="{FF2B5EF4-FFF2-40B4-BE49-F238E27FC236}">
              <a16:creationId xmlns:a16="http://schemas.microsoft.com/office/drawing/2014/main" xmlns="" id="{00000000-0008-0000-0100-0000AF010000}"/>
            </a:ext>
          </a:extLst>
        </xdr:cNvPr>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1" name="テキスト ボックス 450">
          <a:extLst>
            <a:ext uri="{FF2B5EF4-FFF2-40B4-BE49-F238E27FC236}">
              <a16:creationId xmlns:a16="http://schemas.microsoft.com/office/drawing/2014/main" xmlns="" id="{00000000-0008-0000-0100-0000C3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00000000-0008-0000-01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3" name="テキスト ボックス 452">
          <a:extLst>
            <a:ext uri="{FF2B5EF4-FFF2-40B4-BE49-F238E27FC236}">
              <a16:creationId xmlns:a16="http://schemas.microsoft.com/office/drawing/2014/main" xmlns="" id="{00000000-0008-0000-0100-0000C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xmlns="" id="{00000000-0008-0000-01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5" name="直線コネクタ 454">
          <a:extLst>
            <a:ext uri="{FF2B5EF4-FFF2-40B4-BE49-F238E27FC236}">
              <a16:creationId xmlns:a16="http://schemas.microsoft.com/office/drawing/2014/main" xmlns="" id="{00000000-0008-0000-0100-0000C7010000}"/>
            </a:ext>
          </a:extLst>
        </xdr:cNvPr>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6" name="【港湾・漁港】&#10;一人当たり有形固定資産（償却資産）額最小値テキスト">
          <a:extLst>
            <a:ext uri="{FF2B5EF4-FFF2-40B4-BE49-F238E27FC236}">
              <a16:creationId xmlns:a16="http://schemas.microsoft.com/office/drawing/2014/main" xmlns="" id="{00000000-0008-0000-0100-0000C8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7" name="直線コネクタ 456">
          <a:extLst>
            <a:ext uri="{FF2B5EF4-FFF2-40B4-BE49-F238E27FC236}">
              <a16:creationId xmlns:a16="http://schemas.microsoft.com/office/drawing/2014/main" xmlns="" id="{00000000-0008-0000-0100-0000C9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58" name="【港湾・漁港】&#10;一人当たり有形固定資産（償却資産）額最大値テキスト">
          <a:extLst>
            <a:ext uri="{FF2B5EF4-FFF2-40B4-BE49-F238E27FC236}">
              <a16:creationId xmlns:a16="http://schemas.microsoft.com/office/drawing/2014/main" xmlns="" id="{00000000-0008-0000-0100-0000CA010000}"/>
            </a:ext>
          </a:extLst>
        </xdr:cNvPr>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60" name="【港湾・漁港】&#10;一人当たり有形固定資産（償却資産）額平均値テキスト">
          <a:extLst>
            <a:ext uri="{FF2B5EF4-FFF2-40B4-BE49-F238E27FC236}">
              <a16:creationId xmlns:a16="http://schemas.microsoft.com/office/drawing/2014/main" xmlns="" id="{00000000-0008-0000-0100-0000CC010000}"/>
            </a:ext>
          </a:extLst>
        </xdr:cNvPr>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1" name="フローチャート: 判断 460">
          <a:extLst>
            <a:ext uri="{FF2B5EF4-FFF2-40B4-BE49-F238E27FC236}">
              <a16:creationId xmlns:a16="http://schemas.microsoft.com/office/drawing/2014/main" xmlns="" id="{00000000-0008-0000-0100-0000CD010000}"/>
            </a:ext>
          </a:extLst>
        </xdr:cNvPr>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2" name="フローチャート: 判断 461">
          <a:extLst>
            <a:ext uri="{FF2B5EF4-FFF2-40B4-BE49-F238E27FC236}">
              <a16:creationId xmlns:a16="http://schemas.microsoft.com/office/drawing/2014/main" xmlns="" id="{00000000-0008-0000-0100-0000CE010000}"/>
            </a:ext>
          </a:extLst>
        </xdr:cNvPr>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3" name="フローチャート: 判断 462">
          <a:extLst>
            <a:ext uri="{FF2B5EF4-FFF2-40B4-BE49-F238E27FC236}">
              <a16:creationId xmlns:a16="http://schemas.microsoft.com/office/drawing/2014/main" xmlns="" id="{00000000-0008-0000-0100-0000CF010000}"/>
            </a:ext>
          </a:extLst>
        </xdr:cNvPr>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4" name="フローチャート: 判断 463">
          <a:extLst>
            <a:ext uri="{FF2B5EF4-FFF2-40B4-BE49-F238E27FC236}">
              <a16:creationId xmlns:a16="http://schemas.microsoft.com/office/drawing/2014/main" xmlns="" id="{00000000-0008-0000-0100-0000D0010000}"/>
            </a:ext>
          </a:extLst>
        </xdr:cNvPr>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5" name="フローチャート: 判断 464">
          <a:extLst>
            <a:ext uri="{FF2B5EF4-FFF2-40B4-BE49-F238E27FC236}">
              <a16:creationId xmlns:a16="http://schemas.microsoft.com/office/drawing/2014/main" xmlns="" id="{00000000-0008-0000-0100-0000D1010000}"/>
            </a:ext>
          </a:extLst>
        </xdr:cNvPr>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81062</xdr:rowOff>
    </xdr:from>
    <xdr:to>
      <xdr:col>55</xdr:col>
      <xdr:colOff>50800</xdr:colOff>
      <xdr:row>108</xdr:row>
      <xdr:rowOff>11212</xdr:rowOff>
    </xdr:to>
    <xdr:sp macro="" textlink="">
      <xdr:nvSpPr>
        <xdr:cNvPr id="471" name="楕円 470">
          <a:extLst>
            <a:ext uri="{FF2B5EF4-FFF2-40B4-BE49-F238E27FC236}">
              <a16:creationId xmlns:a16="http://schemas.microsoft.com/office/drawing/2014/main" xmlns="" id="{00000000-0008-0000-0100-0000D7010000}"/>
            </a:ext>
          </a:extLst>
        </xdr:cNvPr>
        <xdr:cNvSpPr/>
      </xdr:nvSpPr>
      <xdr:spPr>
        <a:xfrm>
          <a:off x="10426700" y="184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59489</xdr:rowOff>
    </xdr:from>
    <xdr:ext cx="599010" cy="259045"/>
    <xdr:sp macro="" textlink="">
      <xdr:nvSpPr>
        <xdr:cNvPr id="472" name="【港湾・漁港】&#10;一人当たり有形固定資産（償却資産）額該当値テキスト">
          <a:extLst>
            <a:ext uri="{FF2B5EF4-FFF2-40B4-BE49-F238E27FC236}">
              <a16:creationId xmlns:a16="http://schemas.microsoft.com/office/drawing/2014/main" xmlns="" id="{00000000-0008-0000-0100-0000D8010000}"/>
            </a:ext>
          </a:extLst>
        </xdr:cNvPr>
        <xdr:cNvSpPr txBox="1"/>
      </xdr:nvSpPr>
      <xdr:spPr>
        <a:xfrm>
          <a:off x="10515600" y="1840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84359</xdr:rowOff>
    </xdr:from>
    <xdr:to>
      <xdr:col>50</xdr:col>
      <xdr:colOff>165100</xdr:colOff>
      <xdr:row>108</xdr:row>
      <xdr:rowOff>14509</xdr:rowOff>
    </xdr:to>
    <xdr:sp macro="" textlink="">
      <xdr:nvSpPr>
        <xdr:cNvPr id="473" name="楕円 472">
          <a:extLst>
            <a:ext uri="{FF2B5EF4-FFF2-40B4-BE49-F238E27FC236}">
              <a16:creationId xmlns:a16="http://schemas.microsoft.com/office/drawing/2014/main" xmlns="" id="{00000000-0008-0000-0100-0000D9010000}"/>
            </a:ext>
          </a:extLst>
        </xdr:cNvPr>
        <xdr:cNvSpPr/>
      </xdr:nvSpPr>
      <xdr:spPr>
        <a:xfrm>
          <a:off x="9588500" y="184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131862</xdr:rowOff>
    </xdr:from>
    <xdr:to>
      <xdr:col>55</xdr:col>
      <xdr:colOff>0</xdr:colOff>
      <xdr:row>107</xdr:row>
      <xdr:rowOff>135159</xdr:rowOff>
    </xdr:to>
    <xdr:cxnSp macro="">
      <xdr:nvCxnSpPr>
        <xdr:cNvPr id="474" name="直線コネクタ 473">
          <a:extLst>
            <a:ext uri="{FF2B5EF4-FFF2-40B4-BE49-F238E27FC236}">
              <a16:creationId xmlns:a16="http://schemas.microsoft.com/office/drawing/2014/main" xmlns="" id="{00000000-0008-0000-0100-0000DA010000}"/>
            </a:ext>
          </a:extLst>
        </xdr:cNvPr>
        <xdr:cNvCxnSpPr/>
      </xdr:nvCxnSpPr>
      <xdr:spPr>
        <a:xfrm flipV="1">
          <a:off x="9639300" y="18477012"/>
          <a:ext cx="8382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85897</xdr:rowOff>
    </xdr:from>
    <xdr:to>
      <xdr:col>46</xdr:col>
      <xdr:colOff>38100</xdr:colOff>
      <xdr:row>108</xdr:row>
      <xdr:rowOff>16047</xdr:rowOff>
    </xdr:to>
    <xdr:sp macro="" textlink="">
      <xdr:nvSpPr>
        <xdr:cNvPr id="475" name="楕円 474">
          <a:extLst>
            <a:ext uri="{FF2B5EF4-FFF2-40B4-BE49-F238E27FC236}">
              <a16:creationId xmlns:a16="http://schemas.microsoft.com/office/drawing/2014/main" xmlns="" id="{00000000-0008-0000-0100-0000DB010000}"/>
            </a:ext>
          </a:extLst>
        </xdr:cNvPr>
        <xdr:cNvSpPr/>
      </xdr:nvSpPr>
      <xdr:spPr>
        <a:xfrm>
          <a:off x="8699500" y="184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135159</xdr:rowOff>
    </xdr:from>
    <xdr:to>
      <xdr:col>50</xdr:col>
      <xdr:colOff>114300</xdr:colOff>
      <xdr:row>107</xdr:row>
      <xdr:rowOff>136697</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flipV="1">
          <a:off x="8750300" y="18480309"/>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87209</xdr:rowOff>
    </xdr:from>
    <xdr:to>
      <xdr:col>41</xdr:col>
      <xdr:colOff>101600</xdr:colOff>
      <xdr:row>108</xdr:row>
      <xdr:rowOff>17359</xdr:rowOff>
    </xdr:to>
    <xdr:sp macro="" textlink="">
      <xdr:nvSpPr>
        <xdr:cNvPr id="477" name="楕円 476">
          <a:extLst>
            <a:ext uri="{FF2B5EF4-FFF2-40B4-BE49-F238E27FC236}">
              <a16:creationId xmlns:a16="http://schemas.microsoft.com/office/drawing/2014/main" xmlns="" id="{00000000-0008-0000-0100-0000DD010000}"/>
            </a:ext>
          </a:extLst>
        </xdr:cNvPr>
        <xdr:cNvSpPr/>
      </xdr:nvSpPr>
      <xdr:spPr>
        <a:xfrm>
          <a:off x="7810500" y="18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136697</xdr:rowOff>
    </xdr:from>
    <xdr:to>
      <xdr:col>45</xdr:col>
      <xdr:colOff>177800</xdr:colOff>
      <xdr:row>107</xdr:row>
      <xdr:rowOff>138009</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flipV="1">
          <a:off x="7861300" y="18481847"/>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88605</xdr:rowOff>
    </xdr:from>
    <xdr:to>
      <xdr:col>36</xdr:col>
      <xdr:colOff>165100</xdr:colOff>
      <xdr:row>108</xdr:row>
      <xdr:rowOff>18755</xdr:rowOff>
    </xdr:to>
    <xdr:sp macro="" textlink="">
      <xdr:nvSpPr>
        <xdr:cNvPr id="479" name="楕円 478">
          <a:extLst>
            <a:ext uri="{FF2B5EF4-FFF2-40B4-BE49-F238E27FC236}">
              <a16:creationId xmlns:a16="http://schemas.microsoft.com/office/drawing/2014/main" xmlns="" id="{00000000-0008-0000-0100-0000DF010000}"/>
            </a:ext>
          </a:extLst>
        </xdr:cNvPr>
        <xdr:cNvSpPr/>
      </xdr:nvSpPr>
      <xdr:spPr>
        <a:xfrm>
          <a:off x="6921500" y="184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138009</xdr:rowOff>
    </xdr:from>
    <xdr:to>
      <xdr:col>41</xdr:col>
      <xdr:colOff>50800</xdr:colOff>
      <xdr:row>107</xdr:row>
      <xdr:rowOff>139405</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flipV="1">
          <a:off x="6972300" y="1848315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xmlns="" id="{00000000-0008-0000-0100-0000E1010000}"/>
            </a:ext>
          </a:extLst>
        </xdr:cNvPr>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xmlns="" id="{00000000-0008-0000-0100-0000E2010000}"/>
            </a:ext>
          </a:extLst>
        </xdr:cNvPr>
        <xdr:cNvSpPr txBox="1"/>
      </xdr:nvSpPr>
      <xdr:spPr>
        <a:xfrm>
          <a:off x="8450795" y="185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31751</xdr:rowOff>
    </xdr:from>
    <xdr:ext cx="599010" cy="259045"/>
    <xdr:sp macro="" textlink="">
      <xdr:nvSpPr>
        <xdr:cNvPr id="483" name="n_3aveValue【港湾・漁港】&#10;一人当たり有形固定資産（償却資産）額">
          <a:extLst>
            <a:ext uri="{FF2B5EF4-FFF2-40B4-BE49-F238E27FC236}">
              <a16:creationId xmlns:a16="http://schemas.microsoft.com/office/drawing/2014/main" xmlns="" id="{00000000-0008-0000-0100-0000E3010000}"/>
            </a:ext>
          </a:extLst>
        </xdr:cNvPr>
        <xdr:cNvSpPr txBox="1"/>
      </xdr:nvSpPr>
      <xdr:spPr>
        <a:xfrm>
          <a:off x="7561795" y="18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xmlns="" id="{00000000-0008-0000-0100-0000E4010000}"/>
            </a:ext>
          </a:extLst>
        </xdr:cNvPr>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5636</xdr:rowOff>
    </xdr:from>
    <xdr:ext cx="599010" cy="259045"/>
    <xdr:sp macro="" textlink="">
      <xdr:nvSpPr>
        <xdr:cNvPr id="485" name="n_1mainValue【港湾・漁港】&#10;一人当たり有形固定資産（償却資産）額">
          <a:extLst>
            <a:ext uri="{FF2B5EF4-FFF2-40B4-BE49-F238E27FC236}">
              <a16:creationId xmlns:a16="http://schemas.microsoft.com/office/drawing/2014/main" xmlns="" id="{00000000-0008-0000-0100-0000E5010000}"/>
            </a:ext>
          </a:extLst>
        </xdr:cNvPr>
        <xdr:cNvSpPr txBox="1"/>
      </xdr:nvSpPr>
      <xdr:spPr>
        <a:xfrm>
          <a:off x="9327095" y="1852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32574</xdr:rowOff>
    </xdr:from>
    <xdr:ext cx="599010" cy="259045"/>
    <xdr:sp macro="" textlink="">
      <xdr:nvSpPr>
        <xdr:cNvPr id="486" name="n_2mainValue【港湾・漁港】&#10;一人当たり有形固定資産（償却資産）額">
          <a:extLst>
            <a:ext uri="{FF2B5EF4-FFF2-40B4-BE49-F238E27FC236}">
              <a16:creationId xmlns:a16="http://schemas.microsoft.com/office/drawing/2014/main" xmlns="" id="{00000000-0008-0000-0100-0000E6010000}"/>
            </a:ext>
          </a:extLst>
        </xdr:cNvPr>
        <xdr:cNvSpPr txBox="1"/>
      </xdr:nvSpPr>
      <xdr:spPr>
        <a:xfrm>
          <a:off x="8450795" y="182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33886</xdr:rowOff>
    </xdr:from>
    <xdr:ext cx="599010" cy="259045"/>
    <xdr:sp macro="" textlink="">
      <xdr:nvSpPr>
        <xdr:cNvPr id="487" name="n_3mainValue【港湾・漁港】&#10;一人当たり有形固定資産（償却資産）額">
          <a:extLst>
            <a:ext uri="{FF2B5EF4-FFF2-40B4-BE49-F238E27FC236}">
              <a16:creationId xmlns:a16="http://schemas.microsoft.com/office/drawing/2014/main" xmlns="" id="{00000000-0008-0000-0100-0000E7010000}"/>
            </a:ext>
          </a:extLst>
        </xdr:cNvPr>
        <xdr:cNvSpPr txBox="1"/>
      </xdr:nvSpPr>
      <xdr:spPr>
        <a:xfrm>
          <a:off x="7561795" y="1820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9882</xdr:rowOff>
    </xdr:from>
    <xdr:ext cx="599010" cy="259045"/>
    <xdr:sp macro="" textlink="">
      <xdr:nvSpPr>
        <xdr:cNvPr id="488" name="n_4mainValue【港湾・漁港】&#10;一人当たり有形固定資産（償却資産）額">
          <a:extLst>
            <a:ext uri="{FF2B5EF4-FFF2-40B4-BE49-F238E27FC236}">
              <a16:creationId xmlns:a16="http://schemas.microsoft.com/office/drawing/2014/main" xmlns="" id="{00000000-0008-0000-0100-0000E8010000}"/>
            </a:ext>
          </a:extLst>
        </xdr:cNvPr>
        <xdr:cNvSpPr txBox="1"/>
      </xdr:nvSpPr>
      <xdr:spPr>
        <a:xfrm>
          <a:off x="6672795" y="185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xmlns="" id="{00000000-0008-0000-01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xmlns="" id="{00000000-0008-0000-01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xmlns="" id="{00000000-0008-0000-01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xmlns="" id="{00000000-0008-0000-01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xmlns="" id="{00000000-0008-0000-01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xmlns="" id="{00000000-0008-0000-01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xmlns="" id="{00000000-0008-0000-01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xmlns="" id="{00000000-0008-0000-01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xmlns="" id="{00000000-0008-0000-01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xmlns="" id="{00000000-0008-0000-01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xmlns="" id="{00000000-0008-0000-01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xmlns="" id="{00000000-0008-0000-01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xmlns="" id="{00000000-0008-0000-01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xmlns="" id="{00000000-0008-0000-01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xmlns="" id="{00000000-0008-0000-01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xmlns="" id="{00000000-0008-0000-01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xmlns="" id="{00000000-0008-0000-01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xmlns="" id="{00000000-0008-0000-0100-000002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xmlns="" id="{00000000-0008-0000-0100-000004020000}"/>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7" name="直線コネクタ 516">
          <a:extLst>
            <a:ext uri="{FF2B5EF4-FFF2-40B4-BE49-F238E27FC236}">
              <a16:creationId xmlns:a16="http://schemas.microsoft.com/office/drawing/2014/main" xmlns="" id="{00000000-0008-0000-0100-000005020000}"/>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xmlns="" id="{00000000-0008-0000-0100-000006020000}"/>
            </a:ext>
          </a:extLst>
        </xdr:cNvPr>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19" name="フローチャート: 判断 518">
          <a:extLst>
            <a:ext uri="{FF2B5EF4-FFF2-40B4-BE49-F238E27FC236}">
              <a16:creationId xmlns:a16="http://schemas.microsoft.com/office/drawing/2014/main" xmlns="" id="{00000000-0008-0000-0100-000007020000}"/>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0" name="フローチャート: 判断 519">
          <a:extLst>
            <a:ext uri="{FF2B5EF4-FFF2-40B4-BE49-F238E27FC236}">
              <a16:creationId xmlns:a16="http://schemas.microsoft.com/office/drawing/2014/main" xmlns="" id="{00000000-0008-0000-0100-000008020000}"/>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1" name="フローチャート: 判断 520">
          <a:extLst>
            <a:ext uri="{FF2B5EF4-FFF2-40B4-BE49-F238E27FC236}">
              <a16:creationId xmlns:a16="http://schemas.microsoft.com/office/drawing/2014/main" xmlns="" id="{00000000-0008-0000-0100-00000902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2" name="フローチャート: 判断 521">
          <a:extLst>
            <a:ext uri="{FF2B5EF4-FFF2-40B4-BE49-F238E27FC236}">
              <a16:creationId xmlns:a16="http://schemas.microsoft.com/office/drawing/2014/main" xmlns="" id="{00000000-0008-0000-0100-00000A020000}"/>
            </a:ext>
          </a:extLst>
        </xdr:cNvPr>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3" name="フローチャート: 判断 522">
          <a:extLst>
            <a:ext uri="{FF2B5EF4-FFF2-40B4-BE49-F238E27FC236}">
              <a16:creationId xmlns:a16="http://schemas.microsoft.com/office/drawing/2014/main" xmlns="" id="{00000000-0008-0000-0100-00000B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9" name="楕円 528">
          <a:extLst>
            <a:ext uri="{FF2B5EF4-FFF2-40B4-BE49-F238E27FC236}">
              <a16:creationId xmlns:a16="http://schemas.microsoft.com/office/drawing/2014/main" xmlns="" id="{00000000-0008-0000-0100-000011020000}"/>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xmlns="" id="{00000000-0008-0000-0100-000012020000}"/>
            </a:ext>
          </a:extLst>
        </xdr:cNvPr>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1" name="楕円 530">
          <a:extLst>
            <a:ext uri="{FF2B5EF4-FFF2-40B4-BE49-F238E27FC236}">
              <a16:creationId xmlns:a16="http://schemas.microsoft.com/office/drawing/2014/main" xmlns="" id="{00000000-0008-0000-0100-000013020000}"/>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156210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5481300" y="64655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3" name="楕円 532">
          <a:extLst>
            <a:ext uri="{FF2B5EF4-FFF2-40B4-BE49-F238E27FC236}">
              <a16:creationId xmlns:a16="http://schemas.microsoft.com/office/drawing/2014/main" xmlns="" id="{00000000-0008-0000-0100-000015020000}"/>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121920</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4592300" y="642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535" name="楕円 534">
          <a:extLst>
            <a:ext uri="{FF2B5EF4-FFF2-40B4-BE49-F238E27FC236}">
              <a16:creationId xmlns:a16="http://schemas.microsoft.com/office/drawing/2014/main" xmlns="" id="{00000000-0008-0000-0100-000017020000}"/>
            </a:ext>
          </a:extLst>
        </xdr:cNvPr>
        <xdr:cNvSpPr/>
      </xdr:nvSpPr>
      <xdr:spPr>
        <a:xfrm>
          <a:off x="1365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49530</xdr:rowOff>
    </xdr:from>
    <xdr:to>
      <xdr:col>76</xdr:col>
      <xdr:colOff>114300</xdr:colOff>
      <xdr:row>37</xdr:row>
      <xdr:rowOff>85725</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a:off x="13703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133985</xdr:rowOff>
    </xdr:from>
    <xdr:to>
      <xdr:col>67</xdr:col>
      <xdr:colOff>101600</xdr:colOff>
      <xdr:row>37</xdr:row>
      <xdr:rowOff>64135</xdr:rowOff>
    </xdr:to>
    <xdr:sp macro="" textlink="">
      <xdr:nvSpPr>
        <xdr:cNvPr id="537" name="楕円 536">
          <a:extLst>
            <a:ext uri="{FF2B5EF4-FFF2-40B4-BE49-F238E27FC236}">
              <a16:creationId xmlns:a16="http://schemas.microsoft.com/office/drawing/2014/main" xmlns="" id="{00000000-0008-0000-0100-000019020000}"/>
            </a:ext>
          </a:extLst>
        </xdr:cNvPr>
        <xdr:cNvSpPr/>
      </xdr:nvSpPr>
      <xdr:spPr>
        <a:xfrm>
          <a:off x="12763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xdr:rowOff>
    </xdr:from>
    <xdr:to>
      <xdr:col>71</xdr:col>
      <xdr:colOff>177800</xdr:colOff>
      <xdr:row>37</xdr:row>
      <xdr:rowOff>49530</xdr:rowOff>
    </xdr:to>
    <xdr:cxnSp macro="">
      <xdr:nvCxnSpPr>
        <xdr:cNvPr id="538" name="直線コネクタ 537">
          <a:extLst>
            <a:ext uri="{FF2B5EF4-FFF2-40B4-BE49-F238E27FC236}">
              <a16:creationId xmlns:a16="http://schemas.microsoft.com/office/drawing/2014/main" xmlns="" id="{00000000-0008-0000-0100-00001A020000}"/>
            </a:ext>
          </a:extLst>
        </xdr:cNvPr>
        <xdr:cNvCxnSpPr/>
      </xdr:nvCxnSpPr>
      <xdr:spPr>
        <a:xfrm>
          <a:off x="12814300" y="6356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xmlns="" id="{00000000-0008-0000-0100-00001B020000}"/>
            </a:ext>
          </a:extLst>
        </xdr:cNvPr>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xmlns="" id="{00000000-0008-0000-0100-00001C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xmlns="" id="{00000000-0008-0000-0100-00001D020000}"/>
            </a:ext>
          </a:extLst>
        </xdr:cNvPr>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xmlns="" id="{00000000-0008-0000-0100-00001E020000}"/>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xmlns="" id="{00000000-0008-0000-0100-00001F02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xmlns="" id="{00000000-0008-0000-0100-000020020000}"/>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91457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xmlns="" id="{00000000-0008-0000-0100-000021020000}"/>
            </a:ext>
          </a:extLst>
        </xdr:cNvPr>
        <xdr:cNvSpPr txBox="1"/>
      </xdr:nvSpPr>
      <xdr:spPr>
        <a:xfrm>
          <a:off x="13500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xmlns="" id="{00000000-0008-0000-0100-000022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00000000-0008-0000-01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00000000-0008-0000-01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00000000-0008-0000-01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00000000-0008-0000-01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00000000-0008-0000-01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00000000-0008-0000-01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00000000-0008-0000-01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00000000-0008-0000-01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xmlns="" id="{00000000-0008-0000-01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xmlns="" id="{00000000-0008-0000-01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xmlns="" id="{00000000-0008-0000-0100-000034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xmlns="" id="{00000000-0008-0000-0100-000036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xmlns="" id="{00000000-0008-0000-01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xmlns="" id="{00000000-0008-0000-01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xmlns="" id="{00000000-0008-0000-0100-00003B02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xmlns="" id="{00000000-0008-0000-0100-00003D020000}"/>
            </a:ext>
          </a:extLst>
        </xdr:cNvPr>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4" name="直線コネクタ 573">
          <a:extLst>
            <a:ext uri="{FF2B5EF4-FFF2-40B4-BE49-F238E27FC236}">
              <a16:creationId xmlns:a16="http://schemas.microsoft.com/office/drawing/2014/main" xmlns="" id="{00000000-0008-0000-0100-00003E020000}"/>
            </a:ext>
          </a:extLst>
        </xdr:cNvPr>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xmlns="" id="{00000000-0008-0000-0100-00003F020000}"/>
            </a:ext>
          </a:extLst>
        </xdr:cNvPr>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6" name="フローチャート: 判断 575">
          <a:extLst>
            <a:ext uri="{FF2B5EF4-FFF2-40B4-BE49-F238E27FC236}">
              <a16:creationId xmlns:a16="http://schemas.microsoft.com/office/drawing/2014/main" xmlns="" id="{00000000-0008-0000-0100-000040020000}"/>
            </a:ext>
          </a:extLst>
        </xdr:cNvPr>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7" name="フローチャート: 判断 576">
          <a:extLst>
            <a:ext uri="{FF2B5EF4-FFF2-40B4-BE49-F238E27FC236}">
              <a16:creationId xmlns:a16="http://schemas.microsoft.com/office/drawing/2014/main" xmlns="" id="{00000000-0008-0000-0100-000041020000}"/>
            </a:ext>
          </a:extLst>
        </xdr:cNvPr>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78" name="フローチャート: 判断 577">
          <a:extLst>
            <a:ext uri="{FF2B5EF4-FFF2-40B4-BE49-F238E27FC236}">
              <a16:creationId xmlns:a16="http://schemas.microsoft.com/office/drawing/2014/main" xmlns="" id="{00000000-0008-0000-0100-000042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79" name="フローチャート: 判断 578">
          <a:extLst>
            <a:ext uri="{FF2B5EF4-FFF2-40B4-BE49-F238E27FC236}">
              <a16:creationId xmlns:a16="http://schemas.microsoft.com/office/drawing/2014/main" xmlns="" id="{00000000-0008-0000-0100-000043020000}"/>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0" name="フローチャート: 判断 579">
          <a:extLst>
            <a:ext uri="{FF2B5EF4-FFF2-40B4-BE49-F238E27FC236}">
              <a16:creationId xmlns:a16="http://schemas.microsoft.com/office/drawing/2014/main" xmlns="" id="{00000000-0008-0000-0100-00004402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586" name="楕円 585">
          <a:extLst>
            <a:ext uri="{FF2B5EF4-FFF2-40B4-BE49-F238E27FC236}">
              <a16:creationId xmlns:a16="http://schemas.microsoft.com/office/drawing/2014/main" xmlns="" id="{00000000-0008-0000-0100-00004A020000}"/>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xmlns="" id="{00000000-0008-0000-0100-00004B020000}"/>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588" name="楕円 587">
          <a:extLst>
            <a:ext uri="{FF2B5EF4-FFF2-40B4-BE49-F238E27FC236}">
              <a16:creationId xmlns:a16="http://schemas.microsoft.com/office/drawing/2014/main" xmlns="" id="{00000000-0008-0000-0100-00004C020000}"/>
            </a:ext>
          </a:extLst>
        </xdr:cNvPr>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41910</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flipV="1">
          <a:off x="21323300" y="689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90" name="楕円 589">
          <a:extLst>
            <a:ext uri="{FF2B5EF4-FFF2-40B4-BE49-F238E27FC236}">
              <a16:creationId xmlns:a16="http://schemas.microsoft.com/office/drawing/2014/main" xmlns="" id="{00000000-0008-0000-0100-00004E020000}"/>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45720</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flipV="1">
          <a:off x="20434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92" name="楕円 591">
          <a:extLst>
            <a:ext uri="{FF2B5EF4-FFF2-40B4-BE49-F238E27FC236}">
              <a16:creationId xmlns:a16="http://schemas.microsoft.com/office/drawing/2014/main" xmlns="" id="{00000000-0008-0000-0100-000050020000}"/>
            </a:ext>
          </a:extLst>
        </xdr:cNvPr>
        <xdr:cNvSpPr/>
      </xdr:nvSpPr>
      <xdr:spPr>
        <a:xfrm>
          <a:off x="19494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49530</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flipV="1">
          <a:off x="19545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170180</xdr:rowOff>
    </xdr:from>
    <xdr:to>
      <xdr:col>98</xdr:col>
      <xdr:colOff>38100</xdr:colOff>
      <xdr:row>40</xdr:row>
      <xdr:rowOff>100330</xdr:rowOff>
    </xdr:to>
    <xdr:sp macro="" textlink="">
      <xdr:nvSpPr>
        <xdr:cNvPr id="594" name="楕円 593">
          <a:extLst>
            <a:ext uri="{FF2B5EF4-FFF2-40B4-BE49-F238E27FC236}">
              <a16:creationId xmlns:a16="http://schemas.microsoft.com/office/drawing/2014/main" xmlns="" id="{00000000-0008-0000-0100-000052020000}"/>
            </a:ext>
          </a:extLst>
        </xdr:cNvPr>
        <xdr:cNvSpPr/>
      </xdr:nvSpPr>
      <xdr:spPr>
        <a:xfrm>
          <a:off x="18605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49530</xdr:rowOff>
    </xdr:from>
    <xdr:to>
      <xdr:col>102</xdr:col>
      <xdr:colOff>114300</xdr:colOff>
      <xdr:row>40</xdr:row>
      <xdr:rowOff>49530</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a:off x="18656300" y="690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xmlns="" id="{00000000-0008-0000-0100-000054020000}"/>
            </a:ext>
          </a:extLst>
        </xdr:cNvPr>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xmlns="" id="{00000000-0008-0000-0100-000055020000}"/>
            </a:ext>
          </a:extLst>
        </xdr:cNvPr>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xmlns="" id="{00000000-0008-0000-0100-000056020000}"/>
            </a:ext>
          </a:extLst>
        </xdr:cNvPr>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xmlns="" id="{00000000-0008-0000-0100-000057020000}"/>
            </a:ext>
          </a:extLst>
        </xdr:cNvPr>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xmlns="" id="{00000000-0008-0000-0100-000058020000}"/>
            </a:ext>
          </a:extLst>
        </xdr:cNvPr>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xmlns="" id="{00000000-0008-0000-0100-00005902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xmlns="" id="{00000000-0008-0000-0100-00005A02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91457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xmlns="" id="{00000000-0008-0000-0100-00005B020000}"/>
            </a:ext>
          </a:extLst>
        </xdr:cNvPr>
        <xdr:cNvSpPr txBox="1"/>
      </xdr:nvSpPr>
      <xdr:spPr>
        <a:xfrm>
          <a:off x="18421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xmlns="" id="{00000000-0008-0000-01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xmlns="" id="{00000000-0008-0000-01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xmlns="" id="{00000000-0008-0000-01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xmlns="" id="{00000000-0008-0000-01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xmlns="" id="{00000000-0008-0000-01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xmlns="" id="{00000000-0008-0000-01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xmlns="" id="{00000000-0008-0000-01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xmlns="" id="{00000000-0008-0000-01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xmlns="" id="{00000000-0008-0000-01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xmlns="" id="{00000000-0008-0000-0100-00006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xmlns="" id="{00000000-0008-0000-0100-00006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xmlns="" id="{00000000-0008-0000-0100-00006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xmlns="" id="{00000000-0008-0000-0100-00006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xmlns="" id="{00000000-0008-0000-01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a:extLst>
            <a:ext uri="{FF2B5EF4-FFF2-40B4-BE49-F238E27FC236}">
              <a16:creationId xmlns:a16="http://schemas.microsoft.com/office/drawing/2014/main" xmlns="" id="{00000000-0008-0000-0100-00007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xmlns=""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6" name="直線コネクタ 625">
          <a:extLst>
            <a:ext uri="{FF2B5EF4-FFF2-40B4-BE49-F238E27FC236}">
              <a16:creationId xmlns:a16="http://schemas.microsoft.com/office/drawing/2014/main" xmlns="" id="{00000000-0008-0000-0100-000072020000}"/>
            </a:ext>
          </a:extLst>
        </xdr:cNvPr>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7" name="【学校施設】&#10;有形固定資産減価償却率最小値テキスト">
          <a:extLst>
            <a:ext uri="{FF2B5EF4-FFF2-40B4-BE49-F238E27FC236}">
              <a16:creationId xmlns:a16="http://schemas.microsoft.com/office/drawing/2014/main" xmlns="" id="{00000000-0008-0000-0100-00007302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28" name="直線コネクタ 627">
          <a:extLst>
            <a:ext uri="{FF2B5EF4-FFF2-40B4-BE49-F238E27FC236}">
              <a16:creationId xmlns:a16="http://schemas.microsoft.com/office/drawing/2014/main" xmlns="" id="{00000000-0008-0000-0100-00007402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29" name="【学校施設】&#10;有形固定資産減価償却率最大値テキスト">
          <a:extLst>
            <a:ext uri="{FF2B5EF4-FFF2-40B4-BE49-F238E27FC236}">
              <a16:creationId xmlns:a16="http://schemas.microsoft.com/office/drawing/2014/main" xmlns="" id="{00000000-0008-0000-0100-000075020000}"/>
            </a:ext>
          </a:extLst>
        </xdr:cNvPr>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0" name="直線コネクタ 629">
          <a:extLst>
            <a:ext uri="{FF2B5EF4-FFF2-40B4-BE49-F238E27FC236}">
              <a16:creationId xmlns:a16="http://schemas.microsoft.com/office/drawing/2014/main" xmlns="" id="{00000000-0008-0000-0100-000076020000}"/>
            </a:ext>
          </a:extLst>
        </xdr:cNvPr>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631" name="【学校施設】&#10;有形固定資産減価償却率平均値テキスト">
          <a:extLst>
            <a:ext uri="{FF2B5EF4-FFF2-40B4-BE49-F238E27FC236}">
              <a16:creationId xmlns:a16="http://schemas.microsoft.com/office/drawing/2014/main" xmlns="" id="{00000000-0008-0000-0100-000077020000}"/>
            </a:ext>
          </a:extLst>
        </xdr:cNvPr>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2" name="フローチャート: 判断 631">
          <a:extLst>
            <a:ext uri="{FF2B5EF4-FFF2-40B4-BE49-F238E27FC236}">
              <a16:creationId xmlns:a16="http://schemas.microsoft.com/office/drawing/2014/main" xmlns="" id="{00000000-0008-0000-0100-000078020000}"/>
            </a:ext>
          </a:extLst>
        </xdr:cNvPr>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3" name="フローチャート: 判断 632">
          <a:extLst>
            <a:ext uri="{FF2B5EF4-FFF2-40B4-BE49-F238E27FC236}">
              <a16:creationId xmlns:a16="http://schemas.microsoft.com/office/drawing/2014/main" xmlns="" id="{00000000-0008-0000-0100-000079020000}"/>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4" name="フローチャート: 判断 633">
          <a:extLst>
            <a:ext uri="{FF2B5EF4-FFF2-40B4-BE49-F238E27FC236}">
              <a16:creationId xmlns:a16="http://schemas.microsoft.com/office/drawing/2014/main" xmlns="" id="{00000000-0008-0000-0100-00007A020000}"/>
            </a:ext>
          </a:extLst>
        </xdr:cNvPr>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5" name="フローチャート: 判断 634">
          <a:extLst>
            <a:ext uri="{FF2B5EF4-FFF2-40B4-BE49-F238E27FC236}">
              <a16:creationId xmlns:a16="http://schemas.microsoft.com/office/drawing/2014/main" xmlns="" id="{00000000-0008-0000-0100-00007B020000}"/>
            </a:ext>
          </a:extLst>
        </xdr:cNvPr>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6" name="フローチャート: 判断 635">
          <a:extLst>
            <a:ext uri="{FF2B5EF4-FFF2-40B4-BE49-F238E27FC236}">
              <a16:creationId xmlns:a16="http://schemas.microsoft.com/office/drawing/2014/main" xmlns="" id="{00000000-0008-0000-0100-00007C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42" name="楕円 641">
          <a:extLst>
            <a:ext uri="{FF2B5EF4-FFF2-40B4-BE49-F238E27FC236}">
              <a16:creationId xmlns:a16="http://schemas.microsoft.com/office/drawing/2014/main" xmlns="" id="{00000000-0008-0000-0100-000082020000}"/>
            </a:ext>
          </a:extLst>
        </xdr:cNvPr>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643" name="【学校施設】&#10;有形固定資産減価償却率該当値テキスト">
          <a:extLst>
            <a:ext uri="{FF2B5EF4-FFF2-40B4-BE49-F238E27FC236}">
              <a16:creationId xmlns:a16="http://schemas.microsoft.com/office/drawing/2014/main" xmlns="" id="{00000000-0008-0000-0100-000083020000}"/>
            </a:ext>
          </a:extLst>
        </xdr:cNvPr>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644" name="楕円 643">
          <a:extLst>
            <a:ext uri="{FF2B5EF4-FFF2-40B4-BE49-F238E27FC236}">
              <a16:creationId xmlns:a16="http://schemas.microsoft.com/office/drawing/2014/main" xmlns="" id="{00000000-0008-0000-0100-000084020000}"/>
            </a:ext>
          </a:extLst>
        </xdr:cNvPr>
        <xdr:cNvSpPr/>
      </xdr:nvSpPr>
      <xdr:spPr>
        <a:xfrm>
          <a:off x="15430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xdr:rowOff>
    </xdr:from>
    <xdr:to>
      <xdr:col>85</xdr:col>
      <xdr:colOff>127000</xdr:colOff>
      <xdr:row>62</xdr:row>
      <xdr:rowOff>45720</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5481300" y="10643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46" name="楕円 645">
          <a:extLst>
            <a:ext uri="{FF2B5EF4-FFF2-40B4-BE49-F238E27FC236}">
              <a16:creationId xmlns:a16="http://schemas.microsoft.com/office/drawing/2014/main" xmlns="" id="{00000000-0008-0000-0100-000086020000}"/>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13716</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4592300" y="10607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49784</xdr:rowOff>
    </xdr:from>
    <xdr:to>
      <xdr:col>72</xdr:col>
      <xdr:colOff>38100</xdr:colOff>
      <xdr:row>61</xdr:row>
      <xdr:rowOff>151384</xdr:rowOff>
    </xdr:to>
    <xdr:sp macro="" textlink="">
      <xdr:nvSpPr>
        <xdr:cNvPr id="648" name="楕円 647">
          <a:extLst>
            <a:ext uri="{FF2B5EF4-FFF2-40B4-BE49-F238E27FC236}">
              <a16:creationId xmlns:a16="http://schemas.microsoft.com/office/drawing/2014/main" xmlns="" id="{00000000-0008-0000-0100-000088020000}"/>
            </a:ext>
          </a:extLst>
        </xdr:cNvPr>
        <xdr:cNvSpPr/>
      </xdr:nvSpPr>
      <xdr:spPr>
        <a:xfrm>
          <a:off x="13652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100584</xdr:rowOff>
    </xdr:from>
    <xdr:to>
      <xdr:col>76</xdr:col>
      <xdr:colOff>114300</xdr:colOff>
      <xdr:row>61</xdr:row>
      <xdr:rowOff>148590</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3703300" y="105590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145796</xdr:rowOff>
    </xdr:from>
    <xdr:to>
      <xdr:col>67</xdr:col>
      <xdr:colOff>101600</xdr:colOff>
      <xdr:row>61</xdr:row>
      <xdr:rowOff>75946</xdr:rowOff>
    </xdr:to>
    <xdr:sp macro="" textlink="">
      <xdr:nvSpPr>
        <xdr:cNvPr id="650" name="楕円 649">
          <a:extLst>
            <a:ext uri="{FF2B5EF4-FFF2-40B4-BE49-F238E27FC236}">
              <a16:creationId xmlns:a16="http://schemas.microsoft.com/office/drawing/2014/main" xmlns="" id="{00000000-0008-0000-0100-00008A020000}"/>
            </a:ext>
          </a:extLst>
        </xdr:cNvPr>
        <xdr:cNvSpPr/>
      </xdr:nvSpPr>
      <xdr:spPr>
        <a:xfrm>
          <a:off x="12763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25146</xdr:rowOff>
    </xdr:from>
    <xdr:to>
      <xdr:col>71</xdr:col>
      <xdr:colOff>177800</xdr:colOff>
      <xdr:row>61</xdr:row>
      <xdr:rowOff>100584</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a:off x="12814300" y="1048359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652" name="n_1aveValue【学校施設】&#10;有形固定資産減価償却率">
          <a:extLst>
            <a:ext uri="{FF2B5EF4-FFF2-40B4-BE49-F238E27FC236}">
              <a16:creationId xmlns:a16="http://schemas.microsoft.com/office/drawing/2014/main" xmlns="" id="{00000000-0008-0000-0100-00008C020000}"/>
            </a:ext>
          </a:extLst>
        </xdr:cNvPr>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653" name="n_2aveValue【学校施設】&#10;有形固定資産減価償却率">
          <a:extLst>
            <a:ext uri="{FF2B5EF4-FFF2-40B4-BE49-F238E27FC236}">
              <a16:creationId xmlns:a16="http://schemas.microsoft.com/office/drawing/2014/main" xmlns="" id="{00000000-0008-0000-0100-00008D020000}"/>
            </a:ext>
          </a:extLst>
        </xdr:cNvPr>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654" name="n_3aveValue【学校施設】&#10;有形固定資産減価償却率">
          <a:extLst>
            <a:ext uri="{FF2B5EF4-FFF2-40B4-BE49-F238E27FC236}">
              <a16:creationId xmlns:a16="http://schemas.microsoft.com/office/drawing/2014/main" xmlns="" id="{00000000-0008-0000-0100-00008E020000}"/>
            </a:ext>
          </a:extLst>
        </xdr:cNvPr>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55" name="n_4aveValue【学校施設】&#10;有形固定資産減価償却率">
          <a:extLst>
            <a:ext uri="{FF2B5EF4-FFF2-40B4-BE49-F238E27FC236}">
              <a16:creationId xmlns:a16="http://schemas.microsoft.com/office/drawing/2014/main" xmlns="" id="{00000000-0008-0000-0100-00008F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656" name="n_1mainValue【学校施設】&#10;有形固定資産減価償却率">
          <a:extLst>
            <a:ext uri="{FF2B5EF4-FFF2-40B4-BE49-F238E27FC236}">
              <a16:creationId xmlns:a16="http://schemas.microsoft.com/office/drawing/2014/main" xmlns="" id="{00000000-0008-0000-0100-000090020000}"/>
            </a:ext>
          </a:extLst>
        </xdr:cNvPr>
        <xdr:cNvSpPr txBox="1"/>
      </xdr:nvSpPr>
      <xdr:spPr>
        <a:xfrm>
          <a:off x="152660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657" name="n_2mainValue【学校施設】&#10;有形固定資産減価償却率">
          <a:extLst>
            <a:ext uri="{FF2B5EF4-FFF2-40B4-BE49-F238E27FC236}">
              <a16:creationId xmlns:a16="http://schemas.microsoft.com/office/drawing/2014/main" xmlns="" id="{00000000-0008-0000-0100-000091020000}"/>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142511</xdr:rowOff>
    </xdr:from>
    <xdr:ext cx="405111" cy="259045"/>
    <xdr:sp macro="" textlink="">
      <xdr:nvSpPr>
        <xdr:cNvPr id="658" name="n_3mainValue【学校施設】&#10;有形固定資産減価償却率">
          <a:extLst>
            <a:ext uri="{FF2B5EF4-FFF2-40B4-BE49-F238E27FC236}">
              <a16:creationId xmlns:a16="http://schemas.microsoft.com/office/drawing/2014/main" xmlns="" id="{00000000-0008-0000-0100-000092020000}"/>
            </a:ext>
          </a:extLst>
        </xdr:cNvPr>
        <xdr:cNvSpPr txBox="1"/>
      </xdr:nvSpPr>
      <xdr:spPr>
        <a:xfrm>
          <a:off x="13500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67073</xdr:rowOff>
    </xdr:from>
    <xdr:ext cx="405111" cy="259045"/>
    <xdr:sp macro="" textlink="">
      <xdr:nvSpPr>
        <xdr:cNvPr id="659" name="n_4mainValue【学校施設】&#10;有形固定資産減価償却率">
          <a:extLst>
            <a:ext uri="{FF2B5EF4-FFF2-40B4-BE49-F238E27FC236}">
              <a16:creationId xmlns:a16="http://schemas.microsoft.com/office/drawing/2014/main" xmlns="" id="{00000000-0008-0000-0100-000093020000}"/>
            </a:ext>
          </a:extLst>
        </xdr:cNvPr>
        <xdr:cNvSpPr txBox="1"/>
      </xdr:nvSpPr>
      <xdr:spPr>
        <a:xfrm>
          <a:off x="12611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xmlns=""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xmlns=""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xmlns=""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xmlns=""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xmlns=""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xmlns=""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xmlns=""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xmlns=""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xmlns=""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xmlns=""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xmlns="" id="{00000000-0008-0000-01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xmlns="" id="{00000000-0008-0000-0100-00009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xmlns="" id="{00000000-0008-0000-0100-0000A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xmlns="" id="{00000000-0008-0000-0100-0000A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xmlns="" id="{00000000-0008-0000-0100-0000A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xmlns="" id="{00000000-0008-0000-0100-0000A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xmlns="" id="{00000000-0008-0000-0100-0000A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xmlns="" id="{00000000-0008-0000-0100-0000A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xmlns="" id="{00000000-0008-0000-0100-0000A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xmlns="" id="{00000000-0008-0000-0100-0000A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xmlns="" id="{00000000-0008-0000-0100-0000A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xmlns="" id="{00000000-0008-0000-01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xmlns="" id="{00000000-0008-0000-01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xmlns="" id="{00000000-0008-0000-01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5" name="【学校施設】&#10;一人当たり面積最小値テキスト">
          <a:extLst>
            <a:ext uri="{FF2B5EF4-FFF2-40B4-BE49-F238E27FC236}">
              <a16:creationId xmlns:a16="http://schemas.microsoft.com/office/drawing/2014/main" xmlns="" id="{00000000-0008-0000-0100-0000AD020000}"/>
            </a:ext>
          </a:extLst>
        </xdr:cNvPr>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7" name="【学校施設】&#10;一人当たり面積最大値テキスト">
          <a:extLst>
            <a:ext uri="{FF2B5EF4-FFF2-40B4-BE49-F238E27FC236}">
              <a16:creationId xmlns:a16="http://schemas.microsoft.com/office/drawing/2014/main" xmlns="" id="{00000000-0008-0000-0100-0000AF020000}"/>
            </a:ext>
          </a:extLst>
        </xdr:cNvPr>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88" name="直線コネクタ 687">
          <a:extLst>
            <a:ext uri="{FF2B5EF4-FFF2-40B4-BE49-F238E27FC236}">
              <a16:creationId xmlns:a16="http://schemas.microsoft.com/office/drawing/2014/main" xmlns="" id="{00000000-0008-0000-0100-0000B0020000}"/>
            </a:ext>
          </a:extLst>
        </xdr:cNvPr>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689" name="【学校施設】&#10;一人当たり面積平均値テキスト">
          <a:extLst>
            <a:ext uri="{FF2B5EF4-FFF2-40B4-BE49-F238E27FC236}">
              <a16:creationId xmlns:a16="http://schemas.microsoft.com/office/drawing/2014/main" xmlns="" id="{00000000-0008-0000-0100-0000B1020000}"/>
            </a:ext>
          </a:extLst>
        </xdr:cNvPr>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0" name="フローチャート: 判断 689">
          <a:extLst>
            <a:ext uri="{FF2B5EF4-FFF2-40B4-BE49-F238E27FC236}">
              <a16:creationId xmlns:a16="http://schemas.microsoft.com/office/drawing/2014/main" xmlns="" id="{00000000-0008-0000-0100-0000B2020000}"/>
            </a:ext>
          </a:extLst>
        </xdr:cNvPr>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1" name="フローチャート: 判断 690">
          <a:extLst>
            <a:ext uri="{FF2B5EF4-FFF2-40B4-BE49-F238E27FC236}">
              <a16:creationId xmlns:a16="http://schemas.microsoft.com/office/drawing/2014/main" xmlns="" id="{00000000-0008-0000-0100-0000B3020000}"/>
            </a:ext>
          </a:extLst>
        </xdr:cNvPr>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2" name="フローチャート: 判断 691">
          <a:extLst>
            <a:ext uri="{FF2B5EF4-FFF2-40B4-BE49-F238E27FC236}">
              <a16:creationId xmlns:a16="http://schemas.microsoft.com/office/drawing/2014/main" xmlns="" id="{00000000-0008-0000-0100-0000B4020000}"/>
            </a:ext>
          </a:extLst>
        </xdr:cNvPr>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3" name="フローチャート: 判断 692">
          <a:extLst>
            <a:ext uri="{FF2B5EF4-FFF2-40B4-BE49-F238E27FC236}">
              <a16:creationId xmlns:a16="http://schemas.microsoft.com/office/drawing/2014/main" xmlns="" id="{00000000-0008-0000-0100-0000B5020000}"/>
            </a:ext>
          </a:extLst>
        </xdr:cNvPr>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4" name="フローチャート: 判断 693">
          <a:extLst>
            <a:ext uri="{FF2B5EF4-FFF2-40B4-BE49-F238E27FC236}">
              <a16:creationId xmlns:a16="http://schemas.microsoft.com/office/drawing/2014/main" xmlns="" id="{00000000-0008-0000-0100-0000B6020000}"/>
            </a:ext>
          </a:extLst>
        </xdr:cNvPr>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00000000-0008-0000-01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00000000-0008-0000-01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00000000-0008-0000-01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00000000-0008-0000-01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133223</xdr:rowOff>
    </xdr:from>
    <xdr:to>
      <xdr:col>116</xdr:col>
      <xdr:colOff>114300</xdr:colOff>
      <xdr:row>61</xdr:row>
      <xdr:rowOff>63373</xdr:rowOff>
    </xdr:to>
    <xdr:sp macro="" textlink="">
      <xdr:nvSpPr>
        <xdr:cNvPr id="700" name="楕円 699">
          <a:extLst>
            <a:ext uri="{FF2B5EF4-FFF2-40B4-BE49-F238E27FC236}">
              <a16:creationId xmlns:a16="http://schemas.microsoft.com/office/drawing/2014/main" xmlns="" id="{00000000-0008-0000-0100-0000BC020000}"/>
            </a:ext>
          </a:extLst>
        </xdr:cNvPr>
        <xdr:cNvSpPr/>
      </xdr:nvSpPr>
      <xdr:spPr>
        <a:xfrm>
          <a:off x="22110700" y="10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156100</xdr:rowOff>
    </xdr:from>
    <xdr:ext cx="469744" cy="259045"/>
    <xdr:sp macro="" textlink="">
      <xdr:nvSpPr>
        <xdr:cNvPr id="701" name="【学校施設】&#10;一人当たり面積該当値テキスト">
          <a:extLst>
            <a:ext uri="{FF2B5EF4-FFF2-40B4-BE49-F238E27FC236}">
              <a16:creationId xmlns:a16="http://schemas.microsoft.com/office/drawing/2014/main" xmlns="" id="{00000000-0008-0000-0100-0000BD020000}"/>
            </a:ext>
          </a:extLst>
        </xdr:cNvPr>
        <xdr:cNvSpPr txBox="1"/>
      </xdr:nvSpPr>
      <xdr:spPr>
        <a:xfrm>
          <a:off x="22199600" y="102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145796</xdr:rowOff>
    </xdr:from>
    <xdr:to>
      <xdr:col>112</xdr:col>
      <xdr:colOff>38100</xdr:colOff>
      <xdr:row>61</xdr:row>
      <xdr:rowOff>75946</xdr:rowOff>
    </xdr:to>
    <xdr:sp macro="" textlink="">
      <xdr:nvSpPr>
        <xdr:cNvPr id="702" name="楕円 701">
          <a:extLst>
            <a:ext uri="{FF2B5EF4-FFF2-40B4-BE49-F238E27FC236}">
              <a16:creationId xmlns:a16="http://schemas.microsoft.com/office/drawing/2014/main" xmlns="" id="{00000000-0008-0000-0100-0000BE020000}"/>
            </a:ext>
          </a:extLst>
        </xdr:cNvPr>
        <xdr:cNvSpPr/>
      </xdr:nvSpPr>
      <xdr:spPr>
        <a:xfrm>
          <a:off x="21272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xdr:rowOff>
    </xdr:from>
    <xdr:to>
      <xdr:col>116</xdr:col>
      <xdr:colOff>63500</xdr:colOff>
      <xdr:row>61</xdr:row>
      <xdr:rowOff>25146</xdr:rowOff>
    </xdr:to>
    <xdr:cxnSp macro="">
      <xdr:nvCxnSpPr>
        <xdr:cNvPr id="703" name="直線コネクタ 702">
          <a:extLst>
            <a:ext uri="{FF2B5EF4-FFF2-40B4-BE49-F238E27FC236}">
              <a16:creationId xmlns:a16="http://schemas.microsoft.com/office/drawing/2014/main" xmlns="" id="{00000000-0008-0000-0100-0000BF020000}"/>
            </a:ext>
          </a:extLst>
        </xdr:cNvPr>
        <xdr:cNvCxnSpPr/>
      </xdr:nvCxnSpPr>
      <xdr:spPr>
        <a:xfrm flipV="1">
          <a:off x="21323300" y="1047102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153416</xdr:rowOff>
    </xdr:from>
    <xdr:to>
      <xdr:col>107</xdr:col>
      <xdr:colOff>101600</xdr:colOff>
      <xdr:row>61</xdr:row>
      <xdr:rowOff>83566</xdr:rowOff>
    </xdr:to>
    <xdr:sp macro="" textlink="">
      <xdr:nvSpPr>
        <xdr:cNvPr id="704" name="楕円 703">
          <a:extLst>
            <a:ext uri="{FF2B5EF4-FFF2-40B4-BE49-F238E27FC236}">
              <a16:creationId xmlns:a16="http://schemas.microsoft.com/office/drawing/2014/main" xmlns="" id="{00000000-0008-0000-0100-0000C0020000}"/>
            </a:ext>
          </a:extLst>
        </xdr:cNvPr>
        <xdr:cNvSpPr/>
      </xdr:nvSpPr>
      <xdr:spPr>
        <a:xfrm>
          <a:off x="20383500" y="104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25146</xdr:rowOff>
    </xdr:from>
    <xdr:to>
      <xdr:col>111</xdr:col>
      <xdr:colOff>177800</xdr:colOff>
      <xdr:row>61</xdr:row>
      <xdr:rowOff>32766</xdr:rowOff>
    </xdr:to>
    <xdr:cxnSp macro="">
      <xdr:nvCxnSpPr>
        <xdr:cNvPr id="705" name="直線コネクタ 704">
          <a:extLst>
            <a:ext uri="{FF2B5EF4-FFF2-40B4-BE49-F238E27FC236}">
              <a16:creationId xmlns:a16="http://schemas.microsoft.com/office/drawing/2014/main" xmlns="" id="{00000000-0008-0000-0100-0000C1020000}"/>
            </a:ext>
          </a:extLst>
        </xdr:cNvPr>
        <xdr:cNvCxnSpPr/>
      </xdr:nvCxnSpPr>
      <xdr:spPr>
        <a:xfrm flipV="1">
          <a:off x="20434300" y="1048359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160274</xdr:rowOff>
    </xdr:from>
    <xdr:to>
      <xdr:col>102</xdr:col>
      <xdr:colOff>165100</xdr:colOff>
      <xdr:row>61</xdr:row>
      <xdr:rowOff>90424</xdr:rowOff>
    </xdr:to>
    <xdr:sp macro="" textlink="">
      <xdr:nvSpPr>
        <xdr:cNvPr id="706" name="楕円 705">
          <a:extLst>
            <a:ext uri="{FF2B5EF4-FFF2-40B4-BE49-F238E27FC236}">
              <a16:creationId xmlns:a16="http://schemas.microsoft.com/office/drawing/2014/main" xmlns="" id="{00000000-0008-0000-0100-0000C2020000}"/>
            </a:ext>
          </a:extLst>
        </xdr:cNvPr>
        <xdr:cNvSpPr/>
      </xdr:nvSpPr>
      <xdr:spPr>
        <a:xfrm>
          <a:off x="194945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32766</xdr:rowOff>
    </xdr:from>
    <xdr:to>
      <xdr:col>107</xdr:col>
      <xdr:colOff>50800</xdr:colOff>
      <xdr:row>61</xdr:row>
      <xdr:rowOff>39624</xdr:rowOff>
    </xdr:to>
    <xdr:cxnSp macro="">
      <xdr:nvCxnSpPr>
        <xdr:cNvPr id="707" name="直線コネクタ 706">
          <a:extLst>
            <a:ext uri="{FF2B5EF4-FFF2-40B4-BE49-F238E27FC236}">
              <a16:creationId xmlns:a16="http://schemas.microsoft.com/office/drawing/2014/main" xmlns="" id="{00000000-0008-0000-0100-0000C3020000}"/>
            </a:ext>
          </a:extLst>
        </xdr:cNvPr>
        <xdr:cNvCxnSpPr/>
      </xdr:nvCxnSpPr>
      <xdr:spPr>
        <a:xfrm flipV="1">
          <a:off x="19545300" y="104912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25019</xdr:rowOff>
    </xdr:from>
    <xdr:to>
      <xdr:col>98</xdr:col>
      <xdr:colOff>38100</xdr:colOff>
      <xdr:row>61</xdr:row>
      <xdr:rowOff>126619</xdr:rowOff>
    </xdr:to>
    <xdr:sp macro="" textlink="">
      <xdr:nvSpPr>
        <xdr:cNvPr id="708" name="楕円 707">
          <a:extLst>
            <a:ext uri="{FF2B5EF4-FFF2-40B4-BE49-F238E27FC236}">
              <a16:creationId xmlns:a16="http://schemas.microsoft.com/office/drawing/2014/main" xmlns="" id="{00000000-0008-0000-0100-0000C4020000}"/>
            </a:ext>
          </a:extLst>
        </xdr:cNvPr>
        <xdr:cNvSpPr/>
      </xdr:nvSpPr>
      <xdr:spPr>
        <a:xfrm>
          <a:off x="18605500" y="10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39624</xdr:rowOff>
    </xdr:from>
    <xdr:to>
      <xdr:col>102</xdr:col>
      <xdr:colOff>114300</xdr:colOff>
      <xdr:row>61</xdr:row>
      <xdr:rowOff>75819</xdr:rowOff>
    </xdr:to>
    <xdr:cxnSp macro="">
      <xdr:nvCxnSpPr>
        <xdr:cNvPr id="709" name="直線コネクタ 708">
          <a:extLst>
            <a:ext uri="{FF2B5EF4-FFF2-40B4-BE49-F238E27FC236}">
              <a16:creationId xmlns:a16="http://schemas.microsoft.com/office/drawing/2014/main" xmlns="" id="{00000000-0008-0000-0100-0000C5020000}"/>
            </a:ext>
          </a:extLst>
        </xdr:cNvPr>
        <xdr:cNvCxnSpPr/>
      </xdr:nvCxnSpPr>
      <xdr:spPr>
        <a:xfrm flipV="1">
          <a:off x="18656300" y="104980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710" name="n_1aveValue【学校施設】&#10;一人当たり面積">
          <a:extLst>
            <a:ext uri="{FF2B5EF4-FFF2-40B4-BE49-F238E27FC236}">
              <a16:creationId xmlns:a16="http://schemas.microsoft.com/office/drawing/2014/main" xmlns="" id="{00000000-0008-0000-0100-0000C6020000}"/>
            </a:ext>
          </a:extLst>
        </xdr:cNvPr>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711" name="n_2aveValue【学校施設】&#10;一人当たり面積">
          <a:extLst>
            <a:ext uri="{FF2B5EF4-FFF2-40B4-BE49-F238E27FC236}">
              <a16:creationId xmlns:a16="http://schemas.microsoft.com/office/drawing/2014/main" xmlns="" id="{00000000-0008-0000-0100-0000C7020000}"/>
            </a:ext>
          </a:extLst>
        </xdr:cNvPr>
        <xdr:cNvSpPr txBox="1"/>
      </xdr:nvSpPr>
      <xdr:spPr>
        <a:xfrm>
          <a:off x="201994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13352</xdr:rowOff>
    </xdr:from>
    <xdr:ext cx="469744" cy="259045"/>
    <xdr:sp macro="" textlink="">
      <xdr:nvSpPr>
        <xdr:cNvPr id="712" name="n_3aveValue【学校施設】&#10;一人当たり面積">
          <a:extLst>
            <a:ext uri="{FF2B5EF4-FFF2-40B4-BE49-F238E27FC236}">
              <a16:creationId xmlns:a16="http://schemas.microsoft.com/office/drawing/2014/main" xmlns="" id="{00000000-0008-0000-0100-0000C8020000}"/>
            </a:ext>
          </a:extLst>
        </xdr:cNvPr>
        <xdr:cNvSpPr txBox="1"/>
      </xdr:nvSpPr>
      <xdr:spPr>
        <a:xfrm>
          <a:off x="19310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713" name="n_4aveValue【学校施設】&#10;一人当たり面積">
          <a:extLst>
            <a:ext uri="{FF2B5EF4-FFF2-40B4-BE49-F238E27FC236}">
              <a16:creationId xmlns:a16="http://schemas.microsoft.com/office/drawing/2014/main" xmlns="" id="{00000000-0008-0000-0100-0000C9020000}"/>
            </a:ext>
          </a:extLst>
        </xdr:cNvPr>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92473</xdr:rowOff>
    </xdr:from>
    <xdr:ext cx="469744" cy="259045"/>
    <xdr:sp macro="" textlink="">
      <xdr:nvSpPr>
        <xdr:cNvPr id="714" name="n_1mainValue【学校施設】&#10;一人当たり面積">
          <a:extLst>
            <a:ext uri="{FF2B5EF4-FFF2-40B4-BE49-F238E27FC236}">
              <a16:creationId xmlns:a16="http://schemas.microsoft.com/office/drawing/2014/main" xmlns="" id="{00000000-0008-0000-0100-0000CA020000}"/>
            </a:ext>
          </a:extLst>
        </xdr:cNvPr>
        <xdr:cNvSpPr txBox="1"/>
      </xdr:nvSpPr>
      <xdr:spPr>
        <a:xfrm>
          <a:off x="21075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100093</xdr:rowOff>
    </xdr:from>
    <xdr:ext cx="469744" cy="259045"/>
    <xdr:sp macro="" textlink="">
      <xdr:nvSpPr>
        <xdr:cNvPr id="715" name="n_2mainValue【学校施設】&#10;一人当たり面積">
          <a:extLst>
            <a:ext uri="{FF2B5EF4-FFF2-40B4-BE49-F238E27FC236}">
              <a16:creationId xmlns:a16="http://schemas.microsoft.com/office/drawing/2014/main" xmlns="" id="{00000000-0008-0000-0100-0000CB020000}"/>
            </a:ext>
          </a:extLst>
        </xdr:cNvPr>
        <xdr:cNvSpPr txBox="1"/>
      </xdr:nvSpPr>
      <xdr:spPr>
        <a:xfrm>
          <a:off x="20199427"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106951</xdr:rowOff>
    </xdr:from>
    <xdr:ext cx="469744" cy="259045"/>
    <xdr:sp macro="" textlink="">
      <xdr:nvSpPr>
        <xdr:cNvPr id="716" name="n_3mainValue【学校施設】&#10;一人当たり面積">
          <a:extLst>
            <a:ext uri="{FF2B5EF4-FFF2-40B4-BE49-F238E27FC236}">
              <a16:creationId xmlns:a16="http://schemas.microsoft.com/office/drawing/2014/main" xmlns="" id="{00000000-0008-0000-0100-0000CC020000}"/>
            </a:ext>
          </a:extLst>
        </xdr:cNvPr>
        <xdr:cNvSpPr txBox="1"/>
      </xdr:nvSpPr>
      <xdr:spPr>
        <a:xfrm>
          <a:off x="193104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143146</xdr:rowOff>
    </xdr:from>
    <xdr:ext cx="469744" cy="259045"/>
    <xdr:sp macro="" textlink="">
      <xdr:nvSpPr>
        <xdr:cNvPr id="717" name="n_4mainValue【学校施設】&#10;一人当たり面積">
          <a:extLst>
            <a:ext uri="{FF2B5EF4-FFF2-40B4-BE49-F238E27FC236}">
              <a16:creationId xmlns:a16="http://schemas.microsoft.com/office/drawing/2014/main" xmlns="" id="{00000000-0008-0000-0100-0000CD020000}"/>
            </a:ext>
          </a:extLst>
        </xdr:cNvPr>
        <xdr:cNvSpPr txBox="1"/>
      </xdr:nvSpPr>
      <xdr:spPr>
        <a:xfrm>
          <a:off x="18421427" y="102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xmlns="" id="{00000000-0008-0000-01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xmlns="" id="{00000000-0008-0000-01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xmlns="" id="{00000000-0008-0000-01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xmlns="" id="{00000000-0008-0000-01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xmlns="" id="{00000000-0008-0000-01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xmlns="" id="{00000000-0008-0000-01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xmlns="" id="{00000000-0008-0000-01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xmlns="" id="{00000000-0008-0000-01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xmlns="" id="{00000000-0008-0000-01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xmlns="" id="{00000000-0008-0000-01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xmlns="" id="{00000000-0008-0000-01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a:extLst>
            <a:ext uri="{FF2B5EF4-FFF2-40B4-BE49-F238E27FC236}">
              <a16:creationId xmlns:a16="http://schemas.microsoft.com/office/drawing/2014/main" xmlns="" id="{00000000-0008-0000-0100-0000D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xmlns="" id="{00000000-0008-0000-0100-0000D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a:extLst>
            <a:ext uri="{FF2B5EF4-FFF2-40B4-BE49-F238E27FC236}">
              <a16:creationId xmlns:a16="http://schemas.microsoft.com/office/drawing/2014/main" xmlns="" id="{00000000-0008-0000-0100-0000D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a:extLst>
            <a:ext uri="{FF2B5EF4-FFF2-40B4-BE49-F238E27FC236}">
              <a16:creationId xmlns:a16="http://schemas.microsoft.com/office/drawing/2014/main" xmlns="" id="{00000000-0008-0000-0100-0000D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a:extLst>
            <a:ext uri="{FF2B5EF4-FFF2-40B4-BE49-F238E27FC236}">
              <a16:creationId xmlns:a16="http://schemas.microsoft.com/office/drawing/2014/main" xmlns="" id="{00000000-0008-0000-0100-0000D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a:extLst>
            <a:ext uri="{FF2B5EF4-FFF2-40B4-BE49-F238E27FC236}">
              <a16:creationId xmlns:a16="http://schemas.microsoft.com/office/drawing/2014/main" xmlns="" id="{00000000-0008-0000-0100-0000D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a:extLst>
            <a:ext uri="{FF2B5EF4-FFF2-40B4-BE49-F238E27FC236}">
              <a16:creationId xmlns:a16="http://schemas.microsoft.com/office/drawing/2014/main" xmlns="" id="{00000000-0008-0000-0100-0000D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a:extLst>
            <a:ext uri="{FF2B5EF4-FFF2-40B4-BE49-F238E27FC236}">
              <a16:creationId xmlns:a16="http://schemas.microsoft.com/office/drawing/2014/main" xmlns="" id="{00000000-0008-0000-0100-0000E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a:extLst>
            <a:ext uri="{FF2B5EF4-FFF2-40B4-BE49-F238E27FC236}">
              <a16:creationId xmlns:a16="http://schemas.microsoft.com/office/drawing/2014/main" xmlns="" id="{00000000-0008-0000-0100-0000E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8" name="テキスト ボックス 737">
          <a:extLst>
            <a:ext uri="{FF2B5EF4-FFF2-40B4-BE49-F238E27FC236}">
              <a16:creationId xmlns:a16="http://schemas.microsoft.com/office/drawing/2014/main" xmlns="" id="{00000000-0008-0000-0100-0000E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xmlns="" id="{00000000-0008-0000-01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a:extLst>
            <a:ext uri="{FF2B5EF4-FFF2-40B4-BE49-F238E27FC236}">
              <a16:creationId xmlns:a16="http://schemas.microsoft.com/office/drawing/2014/main" xmlns="" id="{00000000-0008-0000-0100-0000E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a:extLst>
            <a:ext uri="{FF2B5EF4-FFF2-40B4-BE49-F238E27FC236}">
              <a16:creationId xmlns:a16="http://schemas.microsoft.com/office/drawing/2014/main" xmlns="" id="{00000000-0008-0000-01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42" name="直線コネクタ 741">
          <a:extLst>
            <a:ext uri="{FF2B5EF4-FFF2-40B4-BE49-F238E27FC236}">
              <a16:creationId xmlns:a16="http://schemas.microsoft.com/office/drawing/2014/main" xmlns="" id="{00000000-0008-0000-0100-0000E6020000}"/>
            </a:ext>
          </a:extLst>
        </xdr:cNvPr>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3" name="【児童館】&#10;有形固定資産減価償却率最小値テキスト">
          <a:extLst>
            <a:ext uri="{FF2B5EF4-FFF2-40B4-BE49-F238E27FC236}">
              <a16:creationId xmlns:a16="http://schemas.microsoft.com/office/drawing/2014/main" xmlns="" id="{00000000-0008-0000-0100-0000E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4" name="直線コネクタ 743">
          <a:extLst>
            <a:ext uri="{FF2B5EF4-FFF2-40B4-BE49-F238E27FC236}">
              <a16:creationId xmlns:a16="http://schemas.microsoft.com/office/drawing/2014/main" xmlns="" id="{00000000-0008-0000-0100-0000E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5" name="【児童館】&#10;有形固定資産減価償却率最大値テキスト">
          <a:extLst>
            <a:ext uri="{FF2B5EF4-FFF2-40B4-BE49-F238E27FC236}">
              <a16:creationId xmlns:a16="http://schemas.microsoft.com/office/drawing/2014/main" xmlns="" id="{00000000-0008-0000-0100-0000E9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747" name="【児童館】&#10;有形固定資産減価償却率平均値テキスト">
          <a:extLst>
            <a:ext uri="{FF2B5EF4-FFF2-40B4-BE49-F238E27FC236}">
              <a16:creationId xmlns:a16="http://schemas.microsoft.com/office/drawing/2014/main" xmlns="" id="{00000000-0008-0000-0100-0000EB020000}"/>
            </a:ext>
          </a:extLst>
        </xdr:cNvPr>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48" name="フローチャート: 判断 747">
          <a:extLst>
            <a:ext uri="{FF2B5EF4-FFF2-40B4-BE49-F238E27FC236}">
              <a16:creationId xmlns:a16="http://schemas.microsoft.com/office/drawing/2014/main" xmlns="" id="{00000000-0008-0000-0100-0000EC020000}"/>
            </a:ext>
          </a:extLst>
        </xdr:cNvPr>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49" name="フローチャート: 判断 748">
          <a:extLst>
            <a:ext uri="{FF2B5EF4-FFF2-40B4-BE49-F238E27FC236}">
              <a16:creationId xmlns:a16="http://schemas.microsoft.com/office/drawing/2014/main" xmlns="" id="{00000000-0008-0000-0100-0000ED020000}"/>
            </a:ext>
          </a:extLst>
        </xdr:cNvPr>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50" name="フローチャート: 判断 749">
          <a:extLst>
            <a:ext uri="{FF2B5EF4-FFF2-40B4-BE49-F238E27FC236}">
              <a16:creationId xmlns:a16="http://schemas.microsoft.com/office/drawing/2014/main" xmlns="" id="{00000000-0008-0000-0100-0000EE020000}"/>
            </a:ext>
          </a:extLst>
        </xdr:cNvPr>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1" name="フローチャート: 判断 750">
          <a:extLst>
            <a:ext uri="{FF2B5EF4-FFF2-40B4-BE49-F238E27FC236}">
              <a16:creationId xmlns:a16="http://schemas.microsoft.com/office/drawing/2014/main" xmlns="" id="{00000000-0008-0000-0100-0000EF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52" name="フローチャート: 判断 751">
          <a:extLst>
            <a:ext uri="{FF2B5EF4-FFF2-40B4-BE49-F238E27FC236}">
              <a16:creationId xmlns:a16="http://schemas.microsoft.com/office/drawing/2014/main" xmlns="" id="{00000000-0008-0000-0100-0000F0020000}"/>
            </a:ext>
          </a:extLst>
        </xdr:cNvPr>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00000000-0008-0000-01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00000000-0008-0000-01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00000000-0008-0000-01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00000000-0008-0000-01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758" name="楕円 757">
          <a:extLst>
            <a:ext uri="{FF2B5EF4-FFF2-40B4-BE49-F238E27FC236}">
              <a16:creationId xmlns:a16="http://schemas.microsoft.com/office/drawing/2014/main" xmlns="" id="{00000000-0008-0000-0100-0000F6020000}"/>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759" name="【児童館】&#10;有形固定資産減価償却率該当値テキスト">
          <a:extLst>
            <a:ext uri="{FF2B5EF4-FFF2-40B4-BE49-F238E27FC236}">
              <a16:creationId xmlns:a16="http://schemas.microsoft.com/office/drawing/2014/main" xmlns="" id="{00000000-0008-0000-0100-0000F7020000}"/>
            </a:ext>
          </a:extLst>
        </xdr:cNvPr>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760" name="楕円 759">
          <a:extLst>
            <a:ext uri="{FF2B5EF4-FFF2-40B4-BE49-F238E27FC236}">
              <a16:creationId xmlns:a16="http://schemas.microsoft.com/office/drawing/2014/main" xmlns="" id="{00000000-0008-0000-0100-0000F8020000}"/>
            </a:ext>
          </a:extLst>
        </xdr:cNvPr>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114300</xdr:rowOff>
    </xdr:from>
    <xdr:to>
      <xdr:col>85</xdr:col>
      <xdr:colOff>127000</xdr:colOff>
      <xdr:row>84</xdr:row>
      <xdr:rowOff>152400</xdr:rowOff>
    </xdr:to>
    <xdr:cxnSp macro="">
      <xdr:nvCxnSpPr>
        <xdr:cNvPr id="761" name="直線コネクタ 760">
          <a:extLst>
            <a:ext uri="{FF2B5EF4-FFF2-40B4-BE49-F238E27FC236}">
              <a16:creationId xmlns:a16="http://schemas.microsoft.com/office/drawing/2014/main" xmlns="" id="{00000000-0008-0000-0100-0000F9020000}"/>
            </a:ext>
          </a:extLst>
        </xdr:cNvPr>
        <xdr:cNvCxnSpPr/>
      </xdr:nvCxnSpPr>
      <xdr:spPr>
        <a:xfrm>
          <a:off x="15481300" y="1451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82550</xdr:rowOff>
    </xdr:from>
    <xdr:to>
      <xdr:col>76</xdr:col>
      <xdr:colOff>165100</xdr:colOff>
      <xdr:row>79</xdr:row>
      <xdr:rowOff>12700</xdr:rowOff>
    </xdr:to>
    <xdr:sp macro="" textlink="">
      <xdr:nvSpPr>
        <xdr:cNvPr id="762" name="楕円 761">
          <a:extLst>
            <a:ext uri="{FF2B5EF4-FFF2-40B4-BE49-F238E27FC236}">
              <a16:creationId xmlns:a16="http://schemas.microsoft.com/office/drawing/2014/main" xmlns="" id="{00000000-0008-0000-0100-0000FA020000}"/>
            </a:ext>
          </a:extLst>
        </xdr:cNvPr>
        <xdr:cNvSpPr/>
      </xdr:nvSpPr>
      <xdr:spPr>
        <a:xfrm>
          <a:off x="1454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84</xdr:row>
      <xdr:rowOff>114300</xdr:rowOff>
    </xdr:to>
    <xdr:cxnSp macro="">
      <xdr:nvCxnSpPr>
        <xdr:cNvPr id="763" name="直線コネクタ 762">
          <a:extLst>
            <a:ext uri="{FF2B5EF4-FFF2-40B4-BE49-F238E27FC236}">
              <a16:creationId xmlns:a16="http://schemas.microsoft.com/office/drawing/2014/main" xmlns="" id="{00000000-0008-0000-0100-0000FB020000}"/>
            </a:ext>
          </a:extLst>
        </xdr:cNvPr>
        <xdr:cNvCxnSpPr/>
      </xdr:nvCxnSpPr>
      <xdr:spPr>
        <a:xfrm>
          <a:off x="14592300" y="13506450"/>
          <a:ext cx="889000" cy="10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764" name="楕円 763">
          <a:extLst>
            <a:ext uri="{FF2B5EF4-FFF2-40B4-BE49-F238E27FC236}">
              <a16:creationId xmlns:a16="http://schemas.microsoft.com/office/drawing/2014/main" xmlns="" id="{00000000-0008-0000-0100-0000FC020000}"/>
            </a:ext>
          </a:extLst>
        </xdr:cNvPr>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72389</xdr:rowOff>
    </xdr:from>
    <xdr:to>
      <xdr:col>76</xdr:col>
      <xdr:colOff>114300</xdr:colOff>
      <xdr:row>78</xdr:row>
      <xdr:rowOff>133350</xdr:rowOff>
    </xdr:to>
    <xdr:cxnSp macro="">
      <xdr:nvCxnSpPr>
        <xdr:cNvPr id="765" name="直線コネクタ 764">
          <a:extLst>
            <a:ext uri="{FF2B5EF4-FFF2-40B4-BE49-F238E27FC236}">
              <a16:creationId xmlns:a16="http://schemas.microsoft.com/office/drawing/2014/main" xmlns="" id="{00000000-0008-0000-0100-0000FD020000}"/>
            </a:ext>
          </a:extLst>
        </xdr:cNvPr>
        <xdr:cNvCxnSpPr/>
      </xdr:nvCxnSpPr>
      <xdr:spPr>
        <a:xfrm>
          <a:off x="13703300" y="13445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147320</xdr:rowOff>
    </xdr:from>
    <xdr:to>
      <xdr:col>67</xdr:col>
      <xdr:colOff>101600</xdr:colOff>
      <xdr:row>79</xdr:row>
      <xdr:rowOff>77470</xdr:rowOff>
    </xdr:to>
    <xdr:sp macro="" textlink="">
      <xdr:nvSpPr>
        <xdr:cNvPr id="766" name="楕円 765">
          <a:extLst>
            <a:ext uri="{FF2B5EF4-FFF2-40B4-BE49-F238E27FC236}">
              <a16:creationId xmlns:a16="http://schemas.microsoft.com/office/drawing/2014/main" xmlns="" id="{00000000-0008-0000-0100-0000FE020000}"/>
            </a:ext>
          </a:extLst>
        </xdr:cNvPr>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79</xdr:row>
      <xdr:rowOff>26670</xdr:rowOff>
    </xdr:to>
    <xdr:cxnSp macro="">
      <xdr:nvCxnSpPr>
        <xdr:cNvPr id="767" name="直線コネクタ 766">
          <a:extLst>
            <a:ext uri="{FF2B5EF4-FFF2-40B4-BE49-F238E27FC236}">
              <a16:creationId xmlns:a16="http://schemas.microsoft.com/office/drawing/2014/main" xmlns="" id="{00000000-0008-0000-0100-0000FF020000}"/>
            </a:ext>
          </a:extLst>
        </xdr:cNvPr>
        <xdr:cNvCxnSpPr/>
      </xdr:nvCxnSpPr>
      <xdr:spPr>
        <a:xfrm flipV="1">
          <a:off x="12814300" y="134454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768" name="n_1aveValue【児童館】&#10;有形固定資産減価償却率">
          <a:extLst>
            <a:ext uri="{FF2B5EF4-FFF2-40B4-BE49-F238E27FC236}">
              <a16:creationId xmlns:a16="http://schemas.microsoft.com/office/drawing/2014/main" xmlns="" id="{00000000-0008-0000-0100-000000030000}"/>
            </a:ext>
          </a:extLst>
        </xdr:cNvPr>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55263</xdr:rowOff>
    </xdr:from>
    <xdr:ext cx="405111" cy="259045"/>
    <xdr:sp macro="" textlink="">
      <xdr:nvSpPr>
        <xdr:cNvPr id="769" name="n_2aveValue【児童館】&#10;有形固定資産減価償却率">
          <a:extLst>
            <a:ext uri="{FF2B5EF4-FFF2-40B4-BE49-F238E27FC236}">
              <a16:creationId xmlns:a16="http://schemas.microsoft.com/office/drawing/2014/main" xmlns="" id="{00000000-0008-0000-0100-000001030000}"/>
            </a:ext>
          </a:extLst>
        </xdr:cNvPr>
        <xdr:cNvSpPr txBox="1"/>
      </xdr:nvSpPr>
      <xdr:spPr>
        <a:xfrm>
          <a:off x="14389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0" name="n_3aveValue【児童館】&#10;有形固定資産減価償却率">
          <a:extLst>
            <a:ext uri="{FF2B5EF4-FFF2-40B4-BE49-F238E27FC236}">
              <a16:creationId xmlns:a16="http://schemas.microsoft.com/office/drawing/2014/main" xmlns="" id="{00000000-0008-0000-0100-000002030000}"/>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771" name="n_4aveValue【児童館】&#10;有形固定資産減価償却率">
          <a:extLst>
            <a:ext uri="{FF2B5EF4-FFF2-40B4-BE49-F238E27FC236}">
              <a16:creationId xmlns:a16="http://schemas.microsoft.com/office/drawing/2014/main" xmlns="" id="{00000000-0008-0000-0100-000003030000}"/>
            </a:ext>
          </a:extLst>
        </xdr:cNvPr>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772" name="n_1mainValue【児童館】&#10;有形固定資産減価償却率">
          <a:extLst>
            <a:ext uri="{FF2B5EF4-FFF2-40B4-BE49-F238E27FC236}">
              <a16:creationId xmlns:a16="http://schemas.microsoft.com/office/drawing/2014/main" xmlns="" id="{00000000-0008-0000-0100-000004030000}"/>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29227</xdr:rowOff>
    </xdr:from>
    <xdr:ext cx="405111" cy="259045"/>
    <xdr:sp macro="" textlink="">
      <xdr:nvSpPr>
        <xdr:cNvPr id="773" name="n_2mainValue【児童館】&#10;有形固定資産減価償却率">
          <a:extLst>
            <a:ext uri="{FF2B5EF4-FFF2-40B4-BE49-F238E27FC236}">
              <a16:creationId xmlns:a16="http://schemas.microsoft.com/office/drawing/2014/main" xmlns="" id="{00000000-0008-0000-0100-000005030000}"/>
            </a:ext>
          </a:extLst>
        </xdr:cNvPr>
        <xdr:cNvSpPr txBox="1"/>
      </xdr:nvSpPr>
      <xdr:spPr>
        <a:xfrm>
          <a:off x="14389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774" name="n_3mainValue【児童館】&#10;有形固定資産減価償却率">
          <a:extLst>
            <a:ext uri="{FF2B5EF4-FFF2-40B4-BE49-F238E27FC236}">
              <a16:creationId xmlns:a16="http://schemas.microsoft.com/office/drawing/2014/main" xmlns="" id="{00000000-0008-0000-0100-000006030000}"/>
            </a:ext>
          </a:extLst>
        </xdr:cNvPr>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775" name="n_4mainValue【児童館】&#10;有形固定資産減価償却率">
          <a:extLst>
            <a:ext uri="{FF2B5EF4-FFF2-40B4-BE49-F238E27FC236}">
              <a16:creationId xmlns:a16="http://schemas.microsoft.com/office/drawing/2014/main" xmlns="" id="{00000000-0008-0000-0100-000007030000}"/>
            </a:ext>
          </a:extLst>
        </xdr:cNvPr>
        <xdr:cNvSpPr txBox="1"/>
      </xdr:nvSpPr>
      <xdr:spPr>
        <a:xfrm>
          <a:off x="12611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xmlns="" id="{00000000-0008-0000-01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xmlns="" id="{00000000-0008-0000-01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xmlns="" id="{00000000-0008-0000-01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xmlns="" id="{00000000-0008-0000-01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xmlns="" id="{00000000-0008-0000-01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xmlns="" id="{00000000-0008-0000-01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xmlns="" id="{00000000-0008-0000-01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xmlns="" id="{00000000-0008-0000-01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xmlns="" id="{00000000-0008-0000-01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xmlns="" id="{00000000-0008-0000-01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a:extLst>
            <a:ext uri="{FF2B5EF4-FFF2-40B4-BE49-F238E27FC236}">
              <a16:creationId xmlns:a16="http://schemas.microsoft.com/office/drawing/2014/main" xmlns="" id="{00000000-0008-0000-0100-000012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a:extLst>
            <a:ext uri="{FF2B5EF4-FFF2-40B4-BE49-F238E27FC236}">
              <a16:creationId xmlns:a16="http://schemas.microsoft.com/office/drawing/2014/main" xmlns="" id="{00000000-0008-0000-0100-000013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a:extLst>
            <a:ext uri="{FF2B5EF4-FFF2-40B4-BE49-F238E27FC236}">
              <a16:creationId xmlns:a16="http://schemas.microsoft.com/office/drawing/2014/main" xmlns="" id="{00000000-0008-0000-0100-000014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a:extLst>
            <a:ext uri="{FF2B5EF4-FFF2-40B4-BE49-F238E27FC236}">
              <a16:creationId xmlns:a16="http://schemas.microsoft.com/office/drawing/2014/main" xmlns="" id="{00000000-0008-0000-0100-000015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a:extLst>
            <a:ext uri="{FF2B5EF4-FFF2-40B4-BE49-F238E27FC236}">
              <a16:creationId xmlns:a16="http://schemas.microsoft.com/office/drawing/2014/main" xmlns="" id="{00000000-0008-0000-0100-000016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a:extLst>
            <a:ext uri="{FF2B5EF4-FFF2-40B4-BE49-F238E27FC236}">
              <a16:creationId xmlns:a16="http://schemas.microsoft.com/office/drawing/2014/main" xmlns="" id="{00000000-0008-0000-0100-000017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a:extLst>
            <a:ext uri="{FF2B5EF4-FFF2-40B4-BE49-F238E27FC236}">
              <a16:creationId xmlns:a16="http://schemas.microsoft.com/office/drawing/2014/main" xmlns="" id="{00000000-0008-0000-0100-000018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a:extLst>
            <a:ext uri="{FF2B5EF4-FFF2-40B4-BE49-F238E27FC236}">
              <a16:creationId xmlns:a16="http://schemas.microsoft.com/office/drawing/2014/main" xmlns="" id="{00000000-0008-0000-0100-000019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a:extLst>
            <a:ext uri="{FF2B5EF4-FFF2-40B4-BE49-F238E27FC236}">
              <a16:creationId xmlns:a16="http://schemas.microsoft.com/office/drawing/2014/main" xmlns="" id="{00000000-0008-0000-0100-00001A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a:extLst>
            <a:ext uri="{FF2B5EF4-FFF2-40B4-BE49-F238E27FC236}">
              <a16:creationId xmlns:a16="http://schemas.microsoft.com/office/drawing/2014/main" xmlns="" id="{00000000-0008-0000-0100-00001B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a:extLst>
            <a:ext uri="{FF2B5EF4-FFF2-40B4-BE49-F238E27FC236}">
              <a16:creationId xmlns:a16="http://schemas.microsoft.com/office/drawing/2014/main" xmlns="" id="{00000000-0008-0000-0100-00001C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a:extLst>
            <a:ext uri="{FF2B5EF4-FFF2-40B4-BE49-F238E27FC236}">
              <a16:creationId xmlns:a16="http://schemas.microsoft.com/office/drawing/2014/main" xmlns="" id="{00000000-0008-0000-0100-00001D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xmlns="" id="{00000000-0008-0000-01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xmlns="" id="{00000000-0008-0000-01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xmlns="" id="{00000000-0008-0000-01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801" name="直線コネクタ 800">
          <a:extLst>
            <a:ext uri="{FF2B5EF4-FFF2-40B4-BE49-F238E27FC236}">
              <a16:creationId xmlns:a16="http://schemas.microsoft.com/office/drawing/2014/main" xmlns="" id="{00000000-0008-0000-0100-000021030000}"/>
            </a:ext>
          </a:extLst>
        </xdr:cNvPr>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2" name="【児童館】&#10;一人当たり面積最小値テキスト">
          <a:extLst>
            <a:ext uri="{FF2B5EF4-FFF2-40B4-BE49-F238E27FC236}">
              <a16:creationId xmlns:a16="http://schemas.microsoft.com/office/drawing/2014/main" xmlns="" id="{00000000-0008-0000-0100-00002203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3" name="直線コネクタ 802">
          <a:extLst>
            <a:ext uri="{FF2B5EF4-FFF2-40B4-BE49-F238E27FC236}">
              <a16:creationId xmlns:a16="http://schemas.microsoft.com/office/drawing/2014/main" xmlns="" id="{00000000-0008-0000-0100-00002303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804" name="【児童館】&#10;一人当たり面積最大値テキスト">
          <a:extLst>
            <a:ext uri="{FF2B5EF4-FFF2-40B4-BE49-F238E27FC236}">
              <a16:creationId xmlns:a16="http://schemas.microsoft.com/office/drawing/2014/main" xmlns="" id="{00000000-0008-0000-0100-000024030000}"/>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805" name="直線コネクタ 804">
          <a:extLst>
            <a:ext uri="{FF2B5EF4-FFF2-40B4-BE49-F238E27FC236}">
              <a16:creationId xmlns:a16="http://schemas.microsoft.com/office/drawing/2014/main" xmlns="" id="{00000000-0008-0000-0100-000025030000}"/>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6" name="【児童館】&#10;一人当たり面積平均値テキスト">
          <a:extLst>
            <a:ext uri="{FF2B5EF4-FFF2-40B4-BE49-F238E27FC236}">
              <a16:creationId xmlns:a16="http://schemas.microsoft.com/office/drawing/2014/main" xmlns="" id="{00000000-0008-0000-0100-000026030000}"/>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7" name="フローチャート: 判断 806">
          <a:extLst>
            <a:ext uri="{FF2B5EF4-FFF2-40B4-BE49-F238E27FC236}">
              <a16:creationId xmlns:a16="http://schemas.microsoft.com/office/drawing/2014/main" xmlns="" id="{00000000-0008-0000-0100-000027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808" name="フローチャート: 判断 807">
          <a:extLst>
            <a:ext uri="{FF2B5EF4-FFF2-40B4-BE49-F238E27FC236}">
              <a16:creationId xmlns:a16="http://schemas.microsoft.com/office/drawing/2014/main" xmlns="" id="{00000000-0008-0000-0100-000028030000}"/>
            </a:ext>
          </a:extLst>
        </xdr:cNvPr>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09" name="フローチャート: 判断 808">
          <a:extLst>
            <a:ext uri="{FF2B5EF4-FFF2-40B4-BE49-F238E27FC236}">
              <a16:creationId xmlns:a16="http://schemas.microsoft.com/office/drawing/2014/main" xmlns="" id="{00000000-0008-0000-0100-000029030000}"/>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0" name="フローチャート: 判断 809">
          <a:extLst>
            <a:ext uri="{FF2B5EF4-FFF2-40B4-BE49-F238E27FC236}">
              <a16:creationId xmlns:a16="http://schemas.microsoft.com/office/drawing/2014/main" xmlns="" id="{00000000-0008-0000-0100-00002A03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811" name="フローチャート: 判断 810">
          <a:extLst>
            <a:ext uri="{FF2B5EF4-FFF2-40B4-BE49-F238E27FC236}">
              <a16:creationId xmlns:a16="http://schemas.microsoft.com/office/drawing/2014/main" xmlns="" id="{00000000-0008-0000-0100-00002B030000}"/>
            </a:ext>
          </a:extLst>
        </xdr:cNvPr>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00000000-0008-0000-01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00000000-0008-0000-01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00000000-0008-0000-01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00000000-0008-0000-01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00000000-0008-0000-01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7" name="楕円 816">
          <a:extLst>
            <a:ext uri="{FF2B5EF4-FFF2-40B4-BE49-F238E27FC236}">
              <a16:creationId xmlns:a16="http://schemas.microsoft.com/office/drawing/2014/main" xmlns="" id="{00000000-0008-0000-0100-00003103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8" name="【児童館】&#10;一人当たり面積該当値テキスト">
          <a:extLst>
            <a:ext uri="{FF2B5EF4-FFF2-40B4-BE49-F238E27FC236}">
              <a16:creationId xmlns:a16="http://schemas.microsoft.com/office/drawing/2014/main" xmlns="" id="{00000000-0008-0000-0100-00003203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9" name="楕円 818">
          <a:extLst>
            <a:ext uri="{FF2B5EF4-FFF2-40B4-BE49-F238E27FC236}">
              <a16:creationId xmlns:a16="http://schemas.microsoft.com/office/drawing/2014/main" xmlns="" id="{00000000-0008-0000-0100-00003303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0" name="直線コネクタ 819">
          <a:extLst>
            <a:ext uri="{FF2B5EF4-FFF2-40B4-BE49-F238E27FC236}">
              <a16:creationId xmlns:a16="http://schemas.microsoft.com/office/drawing/2014/main" xmlns="" id="{00000000-0008-0000-0100-00003403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117929</xdr:rowOff>
    </xdr:from>
    <xdr:to>
      <xdr:col>107</xdr:col>
      <xdr:colOff>101600</xdr:colOff>
      <xdr:row>83</xdr:row>
      <xdr:rowOff>48079</xdr:rowOff>
    </xdr:to>
    <xdr:sp macro="" textlink="">
      <xdr:nvSpPr>
        <xdr:cNvPr id="821" name="楕円 820">
          <a:extLst>
            <a:ext uri="{FF2B5EF4-FFF2-40B4-BE49-F238E27FC236}">
              <a16:creationId xmlns:a16="http://schemas.microsoft.com/office/drawing/2014/main" xmlns="" id="{00000000-0008-0000-0100-000035030000}"/>
            </a:ext>
          </a:extLst>
        </xdr:cNvPr>
        <xdr:cNvSpPr/>
      </xdr:nvSpPr>
      <xdr:spPr>
        <a:xfrm>
          <a:off x="2038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86</xdr:row>
      <xdr:rowOff>38100</xdr:rowOff>
    </xdr:to>
    <xdr:cxnSp macro="">
      <xdr:nvCxnSpPr>
        <xdr:cNvPr id="822" name="直線コネクタ 821">
          <a:extLst>
            <a:ext uri="{FF2B5EF4-FFF2-40B4-BE49-F238E27FC236}">
              <a16:creationId xmlns:a16="http://schemas.microsoft.com/office/drawing/2014/main" xmlns="" id="{00000000-0008-0000-0100-000036030000}"/>
            </a:ext>
          </a:extLst>
        </xdr:cNvPr>
        <xdr:cNvCxnSpPr/>
      </xdr:nvCxnSpPr>
      <xdr:spPr>
        <a:xfrm>
          <a:off x="20434300" y="14227629"/>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3" name="楕円 822">
          <a:extLst>
            <a:ext uri="{FF2B5EF4-FFF2-40B4-BE49-F238E27FC236}">
              <a16:creationId xmlns:a16="http://schemas.microsoft.com/office/drawing/2014/main" xmlns="" id="{00000000-0008-0000-0100-000037030000}"/>
            </a:ext>
          </a:extLst>
        </xdr:cNvPr>
        <xdr:cNvSpPr/>
      </xdr:nvSpPr>
      <xdr:spPr>
        <a:xfrm>
          <a:off x="19494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168729</xdr:rowOff>
    </xdr:from>
    <xdr:to>
      <xdr:col>107</xdr:col>
      <xdr:colOff>50800</xdr:colOff>
      <xdr:row>82</xdr:row>
      <xdr:rowOff>168729</xdr:rowOff>
    </xdr:to>
    <xdr:cxnSp macro="">
      <xdr:nvCxnSpPr>
        <xdr:cNvPr id="824" name="直線コネクタ 823">
          <a:extLst>
            <a:ext uri="{FF2B5EF4-FFF2-40B4-BE49-F238E27FC236}">
              <a16:creationId xmlns:a16="http://schemas.microsoft.com/office/drawing/2014/main" xmlns="" id="{00000000-0008-0000-0100-000038030000}"/>
            </a:ext>
          </a:extLst>
        </xdr:cNvPr>
        <xdr:cNvCxnSpPr/>
      </xdr:nvCxnSpPr>
      <xdr:spPr>
        <a:xfrm>
          <a:off x="19545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109764</xdr:rowOff>
    </xdr:from>
    <xdr:to>
      <xdr:col>98</xdr:col>
      <xdr:colOff>38100</xdr:colOff>
      <xdr:row>82</xdr:row>
      <xdr:rowOff>39914</xdr:rowOff>
    </xdr:to>
    <xdr:sp macro="" textlink="">
      <xdr:nvSpPr>
        <xdr:cNvPr id="825" name="楕円 824">
          <a:extLst>
            <a:ext uri="{FF2B5EF4-FFF2-40B4-BE49-F238E27FC236}">
              <a16:creationId xmlns:a16="http://schemas.microsoft.com/office/drawing/2014/main" xmlns="" id="{00000000-0008-0000-0100-000039030000}"/>
            </a:ext>
          </a:extLst>
        </xdr:cNvPr>
        <xdr:cNvSpPr/>
      </xdr:nvSpPr>
      <xdr:spPr>
        <a:xfrm>
          <a:off x="18605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160564</xdr:rowOff>
    </xdr:from>
    <xdr:to>
      <xdr:col>102</xdr:col>
      <xdr:colOff>114300</xdr:colOff>
      <xdr:row>82</xdr:row>
      <xdr:rowOff>168729</xdr:rowOff>
    </xdr:to>
    <xdr:cxnSp macro="">
      <xdr:nvCxnSpPr>
        <xdr:cNvPr id="826" name="直線コネクタ 825">
          <a:extLst>
            <a:ext uri="{FF2B5EF4-FFF2-40B4-BE49-F238E27FC236}">
              <a16:creationId xmlns:a16="http://schemas.microsoft.com/office/drawing/2014/main" xmlns="" id="{00000000-0008-0000-0100-00003A030000}"/>
            </a:ext>
          </a:extLst>
        </xdr:cNvPr>
        <xdr:cNvCxnSpPr/>
      </xdr:nvCxnSpPr>
      <xdr:spPr>
        <a:xfrm>
          <a:off x="18656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7" name="n_1aveValue【児童館】&#10;一人当たり面積">
          <a:extLst>
            <a:ext uri="{FF2B5EF4-FFF2-40B4-BE49-F238E27FC236}">
              <a16:creationId xmlns:a16="http://schemas.microsoft.com/office/drawing/2014/main" xmlns="" id="{00000000-0008-0000-0100-00003B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828" name="n_2aveValue【児童館】&#10;一人当たり面積">
          <a:extLst>
            <a:ext uri="{FF2B5EF4-FFF2-40B4-BE49-F238E27FC236}">
              <a16:creationId xmlns:a16="http://schemas.microsoft.com/office/drawing/2014/main" xmlns="" id="{00000000-0008-0000-0100-00003C030000}"/>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29" name="n_3aveValue【児童館】&#10;一人当たり面積">
          <a:extLst>
            <a:ext uri="{FF2B5EF4-FFF2-40B4-BE49-F238E27FC236}">
              <a16:creationId xmlns:a16="http://schemas.microsoft.com/office/drawing/2014/main" xmlns="" id="{00000000-0008-0000-0100-00003D03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112684</xdr:rowOff>
    </xdr:from>
    <xdr:ext cx="469744" cy="259045"/>
    <xdr:sp macro="" textlink="">
      <xdr:nvSpPr>
        <xdr:cNvPr id="830" name="n_4aveValue【児童館】&#10;一人当たり面積">
          <a:extLst>
            <a:ext uri="{FF2B5EF4-FFF2-40B4-BE49-F238E27FC236}">
              <a16:creationId xmlns:a16="http://schemas.microsoft.com/office/drawing/2014/main" xmlns="" id="{00000000-0008-0000-0100-00003E030000}"/>
            </a:ext>
          </a:extLst>
        </xdr:cNvPr>
        <xdr:cNvSpPr txBox="1"/>
      </xdr:nvSpPr>
      <xdr:spPr>
        <a:xfrm>
          <a:off x="18421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1" name="n_1mainValue【児童館】&#10;一人当たり面積">
          <a:extLst>
            <a:ext uri="{FF2B5EF4-FFF2-40B4-BE49-F238E27FC236}">
              <a16:creationId xmlns:a16="http://schemas.microsoft.com/office/drawing/2014/main" xmlns="" id="{00000000-0008-0000-0100-00003F03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832" name="n_2mainValue【児童館】&#10;一人当たり面積">
          <a:extLst>
            <a:ext uri="{FF2B5EF4-FFF2-40B4-BE49-F238E27FC236}">
              <a16:creationId xmlns:a16="http://schemas.microsoft.com/office/drawing/2014/main" xmlns="" id="{00000000-0008-0000-0100-000040030000}"/>
            </a:ext>
          </a:extLst>
        </xdr:cNvPr>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33" name="n_3mainValue【児童館】&#10;一人当たり面積">
          <a:extLst>
            <a:ext uri="{FF2B5EF4-FFF2-40B4-BE49-F238E27FC236}">
              <a16:creationId xmlns:a16="http://schemas.microsoft.com/office/drawing/2014/main" xmlns="" id="{00000000-0008-0000-0100-000041030000}"/>
            </a:ext>
          </a:extLst>
        </xdr:cNvPr>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56441</xdr:rowOff>
    </xdr:from>
    <xdr:ext cx="469744" cy="259045"/>
    <xdr:sp macro="" textlink="">
      <xdr:nvSpPr>
        <xdr:cNvPr id="834" name="n_4mainValue【児童館】&#10;一人当たり面積">
          <a:extLst>
            <a:ext uri="{FF2B5EF4-FFF2-40B4-BE49-F238E27FC236}">
              <a16:creationId xmlns:a16="http://schemas.microsoft.com/office/drawing/2014/main" xmlns="" id="{00000000-0008-0000-0100-000042030000}"/>
            </a:ext>
          </a:extLst>
        </xdr:cNvPr>
        <xdr:cNvSpPr txBox="1"/>
      </xdr:nvSpPr>
      <xdr:spPr>
        <a:xfrm>
          <a:off x="18421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xmlns="" id="{00000000-0008-0000-01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xmlns="" id="{00000000-0008-0000-01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xmlns="" id="{00000000-0008-0000-01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xmlns="" id="{00000000-0008-0000-01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xmlns="" id="{00000000-0008-0000-01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xmlns="" id="{00000000-0008-0000-01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xmlns="" id="{00000000-0008-0000-01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xmlns="" id="{00000000-0008-0000-01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xmlns="" id="{00000000-0008-0000-01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xmlns="" id="{00000000-0008-0000-01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xmlns="" id="{00000000-0008-0000-01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xmlns="" id="{00000000-0008-0000-01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xmlns="" id="{00000000-0008-0000-01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xmlns="" id="{00000000-0008-0000-01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xmlns="" id="{00000000-0008-0000-01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xmlns="" id="{00000000-0008-0000-01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xmlns="" id="{00000000-0008-0000-01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xmlns="" id="{00000000-0008-0000-01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xmlns="" id="{00000000-0008-0000-01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xmlns="" id="{00000000-0008-0000-01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xmlns="" id="{00000000-0008-0000-01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xmlns="" id="{00000000-0008-0000-01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xmlns="" id="{00000000-0008-0000-01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xmlns="" id="{00000000-0008-0000-01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59" name="直線コネクタ 858">
          <a:extLst>
            <a:ext uri="{FF2B5EF4-FFF2-40B4-BE49-F238E27FC236}">
              <a16:creationId xmlns:a16="http://schemas.microsoft.com/office/drawing/2014/main" xmlns="" id="{00000000-0008-0000-0100-00005B030000}"/>
            </a:ext>
          </a:extLst>
        </xdr:cNvPr>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60" name="【公民館】&#10;有形固定資産減価償却率最小値テキスト">
          <a:extLst>
            <a:ext uri="{FF2B5EF4-FFF2-40B4-BE49-F238E27FC236}">
              <a16:creationId xmlns:a16="http://schemas.microsoft.com/office/drawing/2014/main" xmlns="" id="{00000000-0008-0000-0100-00005C030000}"/>
            </a:ext>
          </a:extLst>
        </xdr:cNvPr>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61" name="直線コネクタ 860">
          <a:extLst>
            <a:ext uri="{FF2B5EF4-FFF2-40B4-BE49-F238E27FC236}">
              <a16:creationId xmlns:a16="http://schemas.microsoft.com/office/drawing/2014/main" xmlns="" id="{00000000-0008-0000-0100-00005D030000}"/>
            </a:ext>
          </a:extLst>
        </xdr:cNvPr>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62" name="【公民館】&#10;有形固定資産減価償却率最大値テキスト">
          <a:extLst>
            <a:ext uri="{FF2B5EF4-FFF2-40B4-BE49-F238E27FC236}">
              <a16:creationId xmlns:a16="http://schemas.microsoft.com/office/drawing/2014/main" xmlns="" id="{00000000-0008-0000-0100-00005E030000}"/>
            </a:ext>
          </a:extLst>
        </xdr:cNvPr>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63" name="直線コネクタ 862">
          <a:extLst>
            <a:ext uri="{FF2B5EF4-FFF2-40B4-BE49-F238E27FC236}">
              <a16:creationId xmlns:a16="http://schemas.microsoft.com/office/drawing/2014/main" xmlns="" id="{00000000-0008-0000-0100-00005F030000}"/>
            </a:ext>
          </a:extLst>
        </xdr:cNvPr>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4" name="【公民館】&#10;有形固定資産減価償却率平均値テキスト">
          <a:extLst>
            <a:ext uri="{FF2B5EF4-FFF2-40B4-BE49-F238E27FC236}">
              <a16:creationId xmlns:a16="http://schemas.microsoft.com/office/drawing/2014/main" xmlns="" id="{00000000-0008-0000-0100-000060030000}"/>
            </a:ext>
          </a:extLst>
        </xdr:cNvPr>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5" name="フローチャート: 判断 864">
          <a:extLst>
            <a:ext uri="{FF2B5EF4-FFF2-40B4-BE49-F238E27FC236}">
              <a16:creationId xmlns:a16="http://schemas.microsoft.com/office/drawing/2014/main" xmlns="" id="{00000000-0008-0000-0100-000061030000}"/>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6" name="フローチャート: 判断 865">
          <a:extLst>
            <a:ext uri="{FF2B5EF4-FFF2-40B4-BE49-F238E27FC236}">
              <a16:creationId xmlns:a16="http://schemas.microsoft.com/office/drawing/2014/main" xmlns="" id="{00000000-0008-0000-0100-00006203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7" name="フローチャート: 判断 866">
          <a:extLst>
            <a:ext uri="{FF2B5EF4-FFF2-40B4-BE49-F238E27FC236}">
              <a16:creationId xmlns:a16="http://schemas.microsoft.com/office/drawing/2014/main" xmlns="" id="{00000000-0008-0000-0100-000063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68" name="フローチャート: 判断 867">
          <a:extLst>
            <a:ext uri="{FF2B5EF4-FFF2-40B4-BE49-F238E27FC236}">
              <a16:creationId xmlns:a16="http://schemas.microsoft.com/office/drawing/2014/main" xmlns="" id="{00000000-0008-0000-0100-000064030000}"/>
            </a:ext>
          </a:extLst>
        </xdr:cNvPr>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69" name="フローチャート: 判断 868">
          <a:extLst>
            <a:ext uri="{FF2B5EF4-FFF2-40B4-BE49-F238E27FC236}">
              <a16:creationId xmlns:a16="http://schemas.microsoft.com/office/drawing/2014/main" xmlns="" id="{00000000-0008-0000-0100-000065030000}"/>
            </a:ext>
          </a:extLst>
        </xdr:cNvPr>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xmlns="" id="{00000000-0008-0000-01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00000000-0008-0000-01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00000000-0008-0000-01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00000000-0008-0000-01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00000000-0008-0000-01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23495</xdr:rowOff>
    </xdr:from>
    <xdr:to>
      <xdr:col>85</xdr:col>
      <xdr:colOff>177800</xdr:colOff>
      <xdr:row>105</xdr:row>
      <xdr:rowOff>125095</xdr:rowOff>
    </xdr:to>
    <xdr:sp macro="" textlink="">
      <xdr:nvSpPr>
        <xdr:cNvPr id="875" name="楕円 874">
          <a:extLst>
            <a:ext uri="{FF2B5EF4-FFF2-40B4-BE49-F238E27FC236}">
              <a16:creationId xmlns:a16="http://schemas.microsoft.com/office/drawing/2014/main" xmlns="" id="{00000000-0008-0000-0100-00006B030000}"/>
            </a:ext>
          </a:extLst>
        </xdr:cNvPr>
        <xdr:cNvSpPr/>
      </xdr:nvSpPr>
      <xdr:spPr>
        <a:xfrm>
          <a:off x="16268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1922</xdr:rowOff>
    </xdr:from>
    <xdr:ext cx="405111" cy="259045"/>
    <xdr:sp macro="" textlink="">
      <xdr:nvSpPr>
        <xdr:cNvPr id="876" name="【公民館】&#10;有形固定資産減価償却率該当値テキスト">
          <a:extLst>
            <a:ext uri="{FF2B5EF4-FFF2-40B4-BE49-F238E27FC236}">
              <a16:creationId xmlns:a16="http://schemas.microsoft.com/office/drawing/2014/main" xmlns="" id="{00000000-0008-0000-0100-00006C030000}"/>
            </a:ext>
          </a:extLst>
        </xdr:cNvPr>
        <xdr:cNvSpPr txBox="1"/>
      </xdr:nvSpPr>
      <xdr:spPr>
        <a:xfrm>
          <a:off x="16357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877" name="楕円 876">
          <a:extLst>
            <a:ext uri="{FF2B5EF4-FFF2-40B4-BE49-F238E27FC236}">
              <a16:creationId xmlns:a16="http://schemas.microsoft.com/office/drawing/2014/main" xmlns="" id="{00000000-0008-0000-0100-00006D03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74295</xdr:rowOff>
    </xdr:from>
    <xdr:to>
      <xdr:col>85</xdr:col>
      <xdr:colOff>127000</xdr:colOff>
      <xdr:row>105</xdr:row>
      <xdr:rowOff>87630</xdr:rowOff>
    </xdr:to>
    <xdr:cxnSp macro="">
      <xdr:nvCxnSpPr>
        <xdr:cNvPr id="878" name="直線コネクタ 877">
          <a:extLst>
            <a:ext uri="{FF2B5EF4-FFF2-40B4-BE49-F238E27FC236}">
              <a16:creationId xmlns:a16="http://schemas.microsoft.com/office/drawing/2014/main" xmlns="" id="{00000000-0008-0000-0100-00006E030000}"/>
            </a:ext>
          </a:extLst>
        </xdr:cNvPr>
        <xdr:cNvCxnSpPr/>
      </xdr:nvCxnSpPr>
      <xdr:spPr>
        <a:xfrm flipV="1">
          <a:off x="15481300" y="180765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79" name="楕円 878">
          <a:extLst>
            <a:ext uri="{FF2B5EF4-FFF2-40B4-BE49-F238E27FC236}">
              <a16:creationId xmlns:a16="http://schemas.microsoft.com/office/drawing/2014/main" xmlns="" id="{00000000-0008-0000-0100-00006F030000}"/>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87630</xdr:rowOff>
    </xdr:to>
    <xdr:cxnSp macro="">
      <xdr:nvCxnSpPr>
        <xdr:cNvPr id="880" name="直線コネクタ 879">
          <a:extLst>
            <a:ext uri="{FF2B5EF4-FFF2-40B4-BE49-F238E27FC236}">
              <a16:creationId xmlns:a16="http://schemas.microsoft.com/office/drawing/2014/main" xmlns="" id="{00000000-0008-0000-0100-000070030000}"/>
            </a:ext>
          </a:extLst>
        </xdr:cNvPr>
        <xdr:cNvCxnSpPr/>
      </xdr:nvCxnSpPr>
      <xdr:spPr>
        <a:xfrm>
          <a:off x="14592300" y="1805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81" name="楕円 880">
          <a:extLst>
            <a:ext uri="{FF2B5EF4-FFF2-40B4-BE49-F238E27FC236}">
              <a16:creationId xmlns:a16="http://schemas.microsoft.com/office/drawing/2014/main" xmlns="" id="{00000000-0008-0000-0100-000071030000}"/>
            </a:ext>
          </a:extLst>
        </xdr:cNvPr>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53339</xdr:rowOff>
    </xdr:to>
    <xdr:cxnSp macro="">
      <xdr:nvCxnSpPr>
        <xdr:cNvPr id="882" name="直線コネクタ 881">
          <a:extLst>
            <a:ext uri="{FF2B5EF4-FFF2-40B4-BE49-F238E27FC236}">
              <a16:creationId xmlns:a16="http://schemas.microsoft.com/office/drawing/2014/main" xmlns="" id="{00000000-0008-0000-0100-000072030000}"/>
            </a:ext>
          </a:extLst>
        </xdr:cNvPr>
        <xdr:cNvCxnSpPr/>
      </xdr:nvCxnSpPr>
      <xdr:spPr>
        <a:xfrm>
          <a:off x="13703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883" name="楕円 882">
          <a:extLst>
            <a:ext uri="{FF2B5EF4-FFF2-40B4-BE49-F238E27FC236}">
              <a16:creationId xmlns:a16="http://schemas.microsoft.com/office/drawing/2014/main" xmlns="" id="{00000000-0008-0000-0100-000073030000}"/>
            </a:ext>
          </a:extLst>
        </xdr:cNvPr>
        <xdr:cNvSpPr/>
      </xdr:nvSpPr>
      <xdr:spPr>
        <a:xfrm>
          <a:off x="1276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53339</xdr:rowOff>
    </xdr:to>
    <xdr:cxnSp macro="">
      <xdr:nvCxnSpPr>
        <xdr:cNvPr id="884" name="直線コネクタ 883">
          <a:extLst>
            <a:ext uri="{FF2B5EF4-FFF2-40B4-BE49-F238E27FC236}">
              <a16:creationId xmlns:a16="http://schemas.microsoft.com/office/drawing/2014/main" xmlns="" id="{00000000-0008-0000-0100-000074030000}"/>
            </a:ext>
          </a:extLst>
        </xdr:cNvPr>
        <xdr:cNvCxnSpPr/>
      </xdr:nvCxnSpPr>
      <xdr:spPr>
        <a:xfrm>
          <a:off x="12814300" y="179679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5" name="n_1aveValue【公民館】&#10;有形固定資産減価償却率">
          <a:extLst>
            <a:ext uri="{FF2B5EF4-FFF2-40B4-BE49-F238E27FC236}">
              <a16:creationId xmlns:a16="http://schemas.microsoft.com/office/drawing/2014/main" xmlns="" id="{00000000-0008-0000-0100-000075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6" name="n_2aveValue【公民館】&#10;有形固定資産減価償却率">
          <a:extLst>
            <a:ext uri="{FF2B5EF4-FFF2-40B4-BE49-F238E27FC236}">
              <a16:creationId xmlns:a16="http://schemas.microsoft.com/office/drawing/2014/main" xmlns="" id="{00000000-0008-0000-0100-000076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887" name="n_3aveValue【公民館】&#10;有形固定資産減価償却率">
          <a:extLst>
            <a:ext uri="{FF2B5EF4-FFF2-40B4-BE49-F238E27FC236}">
              <a16:creationId xmlns:a16="http://schemas.microsoft.com/office/drawing/2014/main" xmlns="" id="{00000000-0008-0000-0100-000077030000}"/>
            </a:ext>
          </a:extLst>
        </xdr:cNvPr>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88" name="n_4aveValue【公民館】&#10;有形固定資産減価償却率">
          <a:extLst>
            <a:ext uri="{FF2B5EF4-FFF2-40B4-BE49-F238E27FC236}">
              <a16:creationId xmlns:a16="http://schemas.microsoft.com/office/drawing/2014/main" xmlns="" id="{00000000-0008-0000-0100-000078030000}"/>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889" name="n_1mainValue【公民館】&#10;有形固定資産減価償却率">
          <a:extLst>
            <a:ext uri="{FF2B5EF4-FFF2-40B4-BE49-F238E27FC236}">
              <a16:creationId xmlns:a16="http://schemas.microsoft.com/office/drawing/2014/main" xmlns="" id="{00000000-0008-0000-0100-00007903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90" name="n_2mainValue【公民館】&#10;有形固定資産減価償却率">
          <a:extLst>
            <a:ext uri="{FF2B5EF4-FFF2-40B4-BE49-F238E27FC236}">
              <a16:creationId xmlns:a16="http://schemas.microsoft.com/office/drawing/2014/main" xmlns="" id="{00000000-0008-0000-0100-00007A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891" name="n_3mainValue【公民館】&#10;有形固定資産減価償却率">
          <a:extLst>
            <a:ext uri="{FF2B5EF4-FFF2-40B4-BE49-F238E27FC236}">
              <a16:creationId xmlns:a16="http://schemas.microsoft.com/office/drawing/2014/main" xmlns="" id="{00000000-0008-0000-0100-00007B030000}"/>
            </a:ext>
          </a:extLst>
        </xdr:cNvPr>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892" name="n_4mainValue【公民館】&#10;有形固定資産減価償却率">
          <a:extLst>
            <a:ext uri="{FF2B5EF4-FFF2-40B4-BE49-F238E27FC236}">
              <a16:creationId xmlns:a16="http://schemas.microsoft.com/office/drawing/2014/main" xmlns="" id="{00000000-0008-0000-0100-00007C030000}"/>
            </a:ext>
          </a:extLst>
        </xdr:cNvPr>
        <xdr:cNvSpPr txBox="1"/>
      </xdr:nvSpPr>
      <xdr:spPr>
        <a:xfrm>
          <a:off x="12611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xmlns="" id="{00000000-0008-0000-01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xmlns="" id="{00000000-0008-0000-01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xmlns="" id="{00000000-0008-0000-01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xmlns="" id="{00000000-0008-0000-01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xmlns="" id="{00000000-0008-0000-01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xmlns="" id="{00000000-0008-0000-01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xmlns="" id="{00000000-0008-0000-01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xmlns="" id="{00000000-0008-0000-01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xmlns="" id="{00000000-0008-0000-01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xmlns="" id="{00000000-0008-0000-01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xmlns="" id="{00000000-0008-0000-01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xmlns="" id="{00000000-0008-0000-01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xmlns="" id="{00000000-0008-0000-01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xmlns="" id="{00000000-0008-0000-01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xmlns="" id="{00000000-0008-0000-01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xmlns="" id="{00000000-0008-0000-01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xmlns="" id="{00000000-0008-0000-01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xmlns="" id="{00000000-0008-0000-01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xmlns="" id="{00000000-0008-0000-01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xmlns="" id="{00000000-0008-0000-01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xmlns="" id="{00000000-0008-0000-01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xmlns="" id="{00000000-0008-0000-01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xmlns="" id="{00000000-0008-0000-01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xmlns="" id="{00000000-0008-0000-01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xmlns="" id="{00000000-0008-0000-01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918" name="直線コネクタ 917">
          <a:extLst>
            <a:ext uri="{FF2B5EF4-FFF2-40B4-BE49-F238E27FC236}">
              <a16:creationId xmlns:a16="http://schemas.microsoft.com/office/drawing/2014/main" xmlns="" id="{00000000-0008-0000-0100-000096030000}"/>
            </a:ext>
          </a:extLst>
        </xdr:cNvPr>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19" name="【公民館】&#10;一人当たり面積最小値テキスト">
          <a:extLst>
            <a:ext uri="{FF2B5EF4-FFF2-40B4-BE49-F238E27FC236}">
              <a16:creationId xmlns:a16="http://schemas.microsoft.com/office/drawing/2014/main" xmlns="" id="{00000000-0008-0000-0100-00009703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0" name="直線コネクタ 919">
          <a:extLst>
            <a:ext uri="{FF2B5EF4-FFF2-40B4-BE49-F238E27FC236}">
              <a16:creationId xmlns:a16="http://schemas.microsoft.com/office/drawing/2014/main" xmlns="" id="{00000000-0008-0000-0100-00009803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921" name="【公民館】&#10;一人当たり面積最大値テキスト">
          <a:extLst>
            <a:ext uri="{FF2B5EF4-FFF2-40B4-BE49-F238E27FC236}">
              <a16:creationId xmlns:a16="http://schemas.microsoft.com/office/drawing/2014/main" xmlns="" id="{00000000-0008-0000-0100-000099030000}"/>
            </a:ext>
          </a:extLst>
        </xdr:cNvPr>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922" name="直線コネクタ 921">
          <a:extLst>
            <a:ext uri="{FF2B5EF4-FFF2-40B4-BE49-F238E27FC236}">
              <a16:creationId xmlns:a16="http://schemas.microsoft.com/office/drawing/2014/main" xmlns="" id="{00000000-0008-0000-0100-00009A030000}"/>
            </a:ext>
          </a:extLst>
        </xdr:cNvPr>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923" name="【公民館】&#10;一人当たり面積平均値テキスト">
          <a:extLst>
            <a:ext uri="{FF2B5EF4-FFF2-40B4-BE49-F238E27FC236}">
              <a16:creationId xmlns:a16="http://schemas.microsoft.com/office/drawing/2014/main" xmlns="" id="{00000000-0008-0000-0100-00009B030000}"/>
            </a:ext>
          </a:extLst>
        </xdr:cNvPr>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24" name="フローチャート: 判断 923">
          <a:extLst>
            <a:ext uri="{FF2B5EF4-FFF2-40B4-BE49-F238E27FC236}">
              <a16:creationId xmlns:a16="http://schemas.microsoft.com/office/drawing/2014/main" xmlns="" id="{00000000-0008-0000-0100-00009C030000}"/>
            </a:ext>
          </a:extLst>
        </xdr:cNvPr>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925" name="フローチャート: 判断 924">
          <a:extLst>
            <a:ext uri="{FF2B5EF4-FFF2-40B4-BE49-F238E27FC236}">
              <a16:creationId xmlns:a16="http://schemas.microsoft.com/office/drawing/2014/main" xmlns="" id="{00000000-0008-0000-0100-00009D030000}"/>
            </a:ext>
          </a:extLst>
        </xdr:cNvPr>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26" name="フローチャート: 判断 925">
          <a:extLst>
            <a:ext uri="{FF2B5EF4-FFF2-40B4-BE49-F238E27FC236}">
              <a16:creationId xmlns:a16="http://schemas.microsoft.com/office/drawing/2014/main" xmlns="" id="{00000000-0008-0000-0100-00009E030000}"/>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927" name="フローチャート: 判断 926">
          <a:extLst>
            <a:ext uri="{FF2B5EF4-FFF2-40B4-BE49-F238E27FC236}">
              <a16:creationId xmlns:a16="http://schemas.microsoft.com/office/drawing/2014/main" xmlns="" id="{00000000-0008-0000-0100-00009F030000}"/>
            </a:ext>
          </a:extLst>
        </xdr:cNvPr>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928" name="フローチャート: 判断 927">
          <a:extLst>
            <a:ext uri="{FF2B5EF4-FFF2-40B4-BE49-F238E27FC236}">
              <a16:creationId xmlns:a16="http://schemas.microsoft.com/office/drawing/2014/main" xmlns="" id="{00000000-0008-0000-0100-0000A0030000}"/>
            </a:ext>
          </a:extLst>
        </xdr:cNvPr>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00000000-0008-0000-01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00000000-0008-0000-01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00000000-0008-0000-01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00000000-0008-0000-01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00000000-0008-0000-01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155484</xdr:rowOff>
    </xdr:from>
    <xdr:to>
      <xdr:col>116</xdr:col>
      <xdr:colOff>114300</xdr:colOff>
      <xdr:row>106</xdr:row>
      <xdr:rowOff>85634</xdr:rowOff>
    </xdr:to>
    <xdr:sp macro="" textlink="">
      <xdr:nvSpPr>
        <xdr:cNvPr id="934" name="楕円 933">
          <a:extLst>
            <a:ext uri="{FF2B5EF4-FFF2-40B4-BE49-F238E27FC236}">
              <a16:creationId xmlns:a16="http://schemas.microsoft.com/office/drawing/2014/main" xmlns="" id="{00000000-0008-0000-0100-0000A6030000}"/>
            </a:ext>
          </a:extLst>
        </xdr:cNvPr>
        <xdr:cNvSpPr/>
      </xdr:nvSpPr>
      <xdr:spPr>
        <a:xfrm>
          <a:off x="221107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6911</xdr:rowOff>
    </xdr:from>
    <xdr:ext cx="469744" cy="259045"/>
    <xdr:sp macro="" textlink="">
      <xdr:nvSpPr>
        <xdr:cNvPr id="935" name="【公民館】&#10;一人当たり面積該当値テキスト">
          <a:extLst>
            <a:ext uri="{FF2B5EF4-FFF2-40B4-BE49-F238E27FC236}">
              <a16:creationId xmlns:a16="http://schemas.microsoft.com/office/drawing/2014/main" xmlns="" id="{00000000-0008-0000-0100-0000A7030000}"/>
            </a:ext>
          </a:extLst>
        </xdr:cNvPr>
        <xdr:cNvSpPr txBox="1"/>
      </xdr:nvSpPr>
      <xdr:spPr>
        <a:xfrm>
          <a:off x="22199600" y="180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146776</xdr:rowOff>
    </xdr:from>
    <xdr:to>
      <xdr:col>112</xdr:col>
      <xdr:colOff>38100</xdr:colOff>
      <xdr:row>106</xdr:row>
      <xdr:rowOff>76926</xdr:rowOff>
    </xdr:to>
    <xdr:sp macro="" textlink="">
      <xdr:nvSpPr>
        <xdr:cNvPr id="936" name="楕円 935">
          <a:extLst>
            <a:ext uri="{FF2B5EF4-FFF2-40B4-BE49-F238E27FC236}">
              <a16:creationId xmlns:a16="http://schemas.microsoft.com/office/drawing/2014/main" xmlns="" id="{00000000-0008-0000-0100-0000A8030000}"/>
            </a:ext>
          </a:extLst>
        </xdr:cNvPr>
        <xdr:cNvSpPr/>
      </xdr:nvSpPr>
      <xdr:spPr>
        <a:xfrm>
          <a:off x="21272500" y="181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26126</xdr:rowOff>
    </xdr:from>
    <xdr:to>
      <xdr:col>116</xdr:col>
      <xdr:colOff>63500</xdr:colOff>
      <xdr:row>106</xdr:row>
      <xdr:rowOff>34834</xdr:rowOff>
    </xdr:to>
    <xdr:cxnSp macro="">
      <xdr:nvCxnSpPr>
        <xdr:cNvPr id="937" name="直線コネクタ 936">
          <a:extLst>
            <a:ext uri="{FF2B5EF4-FFF2-40B4-BE49-F238E27FC236}">
              <a16:creationId xmlns:a16="http://schemas.microsoft.com/office/drawing/2014/main" xmlns="" id="{00000000-0008-0000-0100-0000A9030000}"/>
            </a:ext>
          </a:extLst>
        </xdr:cNvPr>
        <xdr:cNvCxnSpPr/>
      </xdr:nvCxnSpPr>
      <xdr:spPr>
        <a:xfrm>
          <a:off x="21323300" y="1819982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38" name="楕円 937">
          <a:extLst>
            <a:ext uri="{FF2B5EF4-FFF2-40B4-BE49-F238E27FC236}">
              <a16:creationId xmlns:a16="http://schemas.microsoft.com/office/drawing/2014/main" xmlns="" id="{00000000-0008-0000-0100-0000AA030000}"/>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26126</xdr:rowOff>
    </xdr:from>
    <xdr:to>
      <xdr:col>111</xdr:col>
      <xdr:colOff>177800</xdr:colOff>
      <xdr:row>106</xdr:row>
      <xdr:rowOff>30480</xdr:rowOff>
    </xdr:to>
    <xdr:cxnSp macro="">
      <xdr:nvCxnSpPr>
        <xdr:cNvPr id="939" name="直線コネクタ 938">
          <a:extLst>
            <a:ext uri="{FF2B5EF4-FFF2-40B4-BE49-F238E27FC236}">
              <a16:creationId xmlns:a16="http://schemas.microsoft.com/office/drawing/2014/main" xmlns="" id="{00000000-0008-0000-0100-0000AB030000}"/>
            </a:ext>
          </a:extLst>
        </xdr:cNvPr>
        <xdr:cNvCxnSpPr/>
      </xdr:nvCxnSpPr>
      <xdr:spPr>
        <a:xfrm flipV="1">
          <a:off x="20434300" y="181998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117384</xdr:rowOff>
    </xdr:from>
    <xdr:to>
      <xdr:col>102</xdr:col>
      <xdr:colOff>165100</xdr:colOff>
      <xdr:row>106</xdr:row>
      <xdr:rowOff>47534</xdr:rowOff>
    </xdr:to>
    <xdr:sp macro="" textlink="">
      <xdr:nvSpPr>
        <xdr:cNvPr id="940" name="楕円 939">
          <a:extLst>
            <a:ext uri="{FF2B5EF4-FFF2-40B4-BE49-F238E27FC236}">
              <a16:creationId xmlns:a16="http://schemas.microsoft.com/office/drawing/2014/main" xmlns="" id="{00000000-0008-0000-0100-0000AC030000}"/>
            </a:ext>
          </a:extLst>
        </xdr:cNvPr>
        <xdr:cNvSpPr/>
      </xdr:nvSpPr>
      <xdr:spPr>
        <a:xfrm>
          <a:off x="194945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168184</xdr:rowOff>
    </xdr:from>
    <xdr:to>
      <xdr:col>107</xdr:col>
      <xdr:colOff>50800</xdr:colOff>
      <xdr:row>106</xdr:row>
      <xdr:rowOff>30480</xdr:rowOff>
    </xdr:to>
    <xdr:cxnSp macro="">
      <xdr:nvCxnSpPr>
        <xdr:cNvPr id="941" name="直線コネクタ 940">
          <a:extLst>
            <a:ext uri="{FF2B5EF4-FFF2-40B4-BE49-F238E27FC236}">
              <a16:creationId xmlns:a16="http://schemas.microsoft.com/office/drawing/2014/main" xmlns="" id="{00000000-0008-0000-0100-0000AD030000}"/>
            </a:ext>
          </a:extLst>
        </xdr:cNvPr>
        <xdr:cNvCxnSpPr/>
      </xdr:nvCxnSpPr>
      <xdr:spPr>
        <a:xfrm>
          <a:off x="19545300" y="18170434"/>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24312</xdr:rowOff>
    </xdr:from>
    <xdr:to>
      <xdr:col>98</xdr:col>
      <xdr:colOff>38100</xdr:colOff>
      <xdr:row>106</xdr:row>
      <xdr:rowOff>125912</xdr:rowOff>
    </xdr:to>
    <xdr:sp macro="" textlink="">
      <xdr:nvSpPr>
        <xdr:cNvPr id="942" name="楕円 941">
          <a:extLst>
            <a:ext uri="{FF2B5EF4-FFF2-40B4-BE49-F238E27FC236}">
              <a16:creationId xmlns:a16="http://schemas.microsoft.com/office/drawing/2014/main" xmlns="" id="{00000000-0008-0000-0100-0000AE030000}"/>
            </a:ext>
          </a:extLst>
        </xdr:cNvPr>
        <xdr:cNvSpPr/>
      </xdr:nvSpPr>
      <xdr:spPr>
        <a:xfrm>
          <a:off x="18605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168184</xdr:rowOff>
    </xdr:from>
    <xdr:to>
      <xdr:col>102</xdr:col>
      <xdr:colOff>114300</xdr:colOff>
      <xdr:row>106</xdr:row>
      <xdr:rowOff>75112</xdr:rowOff>
    </xdr:to>
    <xdr:cxnSp macro="">
      <xdr:nvCxnSpPr>
        <xdr:cNvPr id="943" name="直線コネクタ 942">
          <a:extLst>
            <a:ext uri="{FF2B5EF4-FFF2-40B4-BE49-F238E27FC236}">
              <a16:creationId xmlns:a16="http://schemas.microsoft.com/office/drawing/2014/main" xmlns="" id="{00000000-0008-0000-0100-0000AF030000}"/>
            </a:ext>
          </a:extLst>
        </xdr:cNvPr>
        <xdr:cNvCxnSpPr/>
      </xdr:nvCxnSpPr>
      <xdr:spPr>
        <a:xfrm flipV="1">
          <a:off x="18656300" y="181704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944" name="n_1aveValue【公民館】&#10;一人当たり面積">
          <a:extLst>
            <a:ext uri="{FF2B5EF4-FFF2-40B4-BE49-F238E27FC236}">
              <a16:creationId xmlns:a16="http://schemas.microsoft.com/office/drawing/2014/main" xmlns="" id="{00000000-0008-0000-0100-0000B0030000}"/>
            </a:ext>
          </a:extLst>
        </xdr:cNvPr>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45" name="n_2aveValue【公民館】&#10;一人当たり面積">
          <a:extLst>
            <a:ext uri="{FF2B5EF4-FFF2-40B4-BE49-F238E27FC236}">
              <a16:creationId xmlns:a16="http://schemas.microsoft.com/office/drawing/2014/main" xmlns="" id="{00000000-0008-0000-0100-0000B1030000}"/>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946" name="n_3aveValue【公民館】&#10;一人当たり面積">
          <a:extLst>
            <a:ext uri="{FF2B5EF4-FFF2-40B4-BE49-F238E27FC236}">
              <a16:creationId xmlns:a16="http://schemas.microsoft.com/office/drawing/2014/main" xmlns="" id="{00000000-0008-0000-0100-0000B2030000}"/>
            </a:ext>
          </a:extLst>
        </xdr:cNvPr>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947" name="n_4aveValue【公民館】&#10;一人当たり面積">
          <a:extLst>
            <a:ext uri="{FF2B5EF4-FFF2-40B4-BE49-F238E27FC236}">
              <a16:creationId xmlns:a16="http://schemas.microsoft.com/office/drawing/2014/main" xmlns="" id="{00000000-0008-0000-0100-0000B3030000}"/>
            </a:ext>
          </a:extLst>
        </xdr:cNvPr>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93453</xdr:rowOff>
    </xdr:from>
    <xdr:ext cx="469744" cy="259045"/>
    <xdr:sp macro="" textlink="">
      <xdr:nvSpPr>
        <xdr:cNvPr id="948" name="n_1mainValue【公民館】&#10;一人当たり面積">
          <a:extLst>
            <a:ext uri="{FF2B5EF4-FFF2-40B4-BE49-F238E27FC236}">
              <a16:creationId xmlns:a16="http://schemas.microsoft.com/office/drawing/2014/main" xmlns="" id="{00000000-0008-0000-0100-0000B4030000}"/>
            </a:ext>
          </a:extLst>
        </xdr:cNvPr>
        <xdr:cNvSpPr txBox="1"/>
      </xdr:nvSpPr>
      <xdr:spPr>
        <a:xfrm>
          <a:off x="21075727" y="179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949" name="n_2mainValue【公民館】&#10;一人当たり面積">
          <a:extLst>
            <a:ext uri="{FF2B5EF4-FFF2-40B4-BE49-F238E27FC236}">
              <a16:creationId xmlns:a16="http://schemas.microsoft.com/office/drawing/2014/main" xmlns="" id="{00000000-0008-0000-0100-0000B503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64061</xdr:rowOff>
    </xdr:from>
    <xdr:ext cx="469744" cy="259045"/>
    <xdr:sp macro="" textlink="">
      <xdr:nvSpPr>
        <xdr:cNvPr id="950" name="n_3mainValue【公民館】&#10;一人当たり面積">
          <a:extLst>
            <a:ext uri="{FF2B5EF4-FFF2-40B4-BE49-F238E27FC236}">
              <a16:creationId xmlns:a16="http://schemas.microsoft.com/office/drawing/2014/main" xmlns="" id="{00000000-0008-0000-0100-0000B6030000}"/>
            </a:ext>
          </a:extLst>
        </xdr:cNvPr>
        <xdr:cNvSpPr txBox="1"/>
      </xdr:nvSpPr>
      <xdr:spPr>
        <a:xfrm>
          <a:off x="19310427" y="178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142439</xdr:rowOff>
    </xdr:from>
    <xdr:ext cx="469744" cy="259045"/>
    <xdr:sp macro="" textlink="">
      <xdr:nvSpPr>
        <xdr:cNvPr id="951" name="n_4mainValue【公民館】&#10;一人当たり面積">
          <a:extLst>
            <a:ext uri="{FF2B5EF4-FFF2-40B4-BE49-F238E27FC236}">
              <a16:creationId xmlns:a16="http://schemas.microsoft.com/office/drawing/2014/main" xmlns="" id="{00000000-0008-0000-0100-0000B7030000}"/>
            </a:ext>
          </a:extLst>
        </xdr:cNvPr>
        <xdr:cNvSpPr txBox="1"/>
      </xdr:nvSpPr>
      <xdr:spPr>
        <a:xfrm>
          <a:off x="18421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xmlns="" id="{00000000-0008-0000-01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xmlns="" id="{00000000-0008-0000-01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xmlns="" id="{00000000-0008-0000-01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類似団体と比較して有形固定資産減価償却率が低い施設は道路となっている。これは長寿命化計画に基づき、損傷の程度が著しい箇所や緊急性の高い箇所等の整備を順次行っているためである。</a:t>
          </a:r>
          <a:endParaRPr lang="ja-JP" altLang="ja-JP" sz="1400">
            <a:effectLst/>
          </a:endParaRPr>
        </a:p>
        <a:p>
          <a:r>
            <a:rPr kumimoji="1" lang="ja-JP" altLang="ja-JP" sz="1100">
              <a:solidFill>
                <a:schemeClr val="dk1"/>
              </a:solidFill>
              <a:effectLst/>
              <a:latin typeface="+mn-lt"/>
              <a:ea typeface="+mn-ea"/>
              <a:cs typeface="+mn-cs"/>
            </a:rPr>
            <a:t>　一方、有形固定資産減価償却率が高い施設は、橋りょう・トンネル、公営住宅、港湾・漁港、認定こども園・幼稚園・保育所、学校施設、児童館、公民館となっている。</a:t>
          </a:r>
          <a:endParaRPr lang="ja-JP" altLang="ja-JP" sz="1400">
            <a:effectLst/>
          </a:endParaRPr>
        </a:p>
        <a:p>
          <a:r>
            <a:rPr kumimoji="1" lang="ja-JP" altLang="ja-JP" sz="1100">
              <a:solidFill>
                <a:schemeClr val="dk1"/>
              </a:solidFill>
              <a:effectLst/>
              <a:latin typeface="+mn-lt"/>
              <a:ea typeface="+mn-ea"/>
              <a:cs typeface="+mn-cs"/>
            </a:rPr>
            <a:t>　耐用年数を経過した施設が多く存在しているため、今後、公共施設等総合管理計画や個別施設計画等に基づき、除却・統廃合・複合化等の適正配置、並びに長寿命化対策等で施設の適正な維持管理を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673600" y="572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xdr:rowOff>
    </xdr:from>
    <xdr:to>
      <xdr:col>20</xdr:col>
      <xdr:colOff>38100</xdr:colOff>
      <xdr:row>34</xdr:row>
      <xdr:rowOff>110672</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746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59872</xdr:rowOff>
    </xdr:from>
    <xdr:to>
      <xdr:col>24</xdr:col>
      <xdr:colOff>63500</xdr:colOff>
      <xdr:row>34</xdr:row>
      <xdr:rowOff>92528</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797300" y="588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59872</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908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96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a:off x="2019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a:extLst>
            <a:ext uri="{FF2B5EF4-FFF2-40B4-BE49-F238E27FC236}">
              <a16:creationId xmlns:a16="http://schemas.microsoft.com/office/drawing/2014/main" xmlns="" id="{00000000-0008-0000-0200-000052000000}"/>
            </a:ext>
          </a:extLst>
        </xdr:cNvPr>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33</xdr:row>
      <xdr:rowOff>166007</xdr:rowOff>
    </xdr:to>
    <xdr:cxnSp macro="">
      <xdr:nvCxnSpPr>
        <xdr:cNvPr id="83" name="直線コネクタ 82">
          <a:extLst>
            <a:ext uri="{FF2B5EF4-FFF2-40B4-BE49-F238E27FC236}">
              <a16:creationId xmlns:a16="http://schemas.microsoft.com/office/drawing/2014/main" xmlns="" id="{00000000-0008-0000-0200-000053000000}"/>
            </a:ext>
          </a:extLst>
        </xdr:cNvPr>
        <xdr:cNvCxnSpPr/>
      </xdr:nvCxnSpPr>
      <xdr:spPr>
        <a:xfrm>
          <a:off x="1130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xmlns="" id="{00000000-0008-0000-0200-000057000000}"/>
            </a:ext>
          </a:extLst>
        </xdr:cNvPr>
        <xdr:cNvSpPr txBox="1"/>
      </xdr:nvSpPr>
      <xdr:spPr>
        <a:xfrm>
          <a:off x="9277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127199</xdr:rowOff>
    </xdr:from>
    <xdr:ext cx="405111" cy="259045"/>
    <xdr:sp macro="" textlink="">
      <xdr:nvSpPr>
        <xdr:cNvPr id="88" name="n_1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35820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90" name="n_3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1816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91" name="n_4mainValue【図書館】&#10;有形固定資産減価償却率">
          <a:extLst>
            <a:ext uri="{FF2B5EF4-FFF2-40B4-BE49-F238E27FC236}">
              <a16:creationId xmlns:a16="http://schemas.microsoft.com/office/drawing/2014/main" xmlns="" id="{00000000-0008-0000-0200-00005B000000}"/>
            </a:ext>
          </a:extLst>
        </xdr:cNvPr>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xmlns=""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xmlns="" id="{00000000-0008-0000-02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a:extLst>
            <a:ext uri="{FF2B5EF4-FFF2-40B4-BE49-F238E27FC236}">
              <a16:creationId xmlns:a16="http://schemas.microsoft.com/office/drawing/2014/main" xmlns="" id="{00000000-0008-0000-0200-000078000000}"/>
            </a:ext>
          </a:extLst>
        </xdr:cNvPr>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a:extLst>
            <a:ext uri="{FF2B5EF4-FFF2-40B4-BE49-F238E27FC236}">
              <a16:creationId xmlns:a16="http://schemas.microsoft.com/office/drawing/2014/main" xmlns="" id="{00000000-0008-0000-0200-00007A000000}"/>
            </a:ext>
          </a:extLst>
        </xdr:cNvPr>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a:extLst>
            <a:ext uri="{FF2B5EF4-FFF2-40B4-BE49-F238E27FC236}">
              <a16:creationId xmlns:a16="http://schemas.microsoft.com/office/drawing/2014/main" xmlns="" id="{00000000-0008-0000-0200-00007D000000}"/>
            </a:ext>
          </a:extLst>
        </xdr:cNvPr>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xmlns="" id="{00000000-0008-0000-0200-00007E000000}"/>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a:extLst>
            <a:ext uri="{FF2B5EF4-FFF2-40B4-BE49-F238E27FC236}">
              <a16:creationId xmlns:a16="http://schemas.microsoft.com/office/drawing/2014/main" xmlns="" id="{00000000-0008-0000-0200-00007F000000}"/>
            </a:ext>
          </a:extLst>
        </xdr:cNvPr>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58057</xdr:rowOff>
    </xdr:from>
    <xdr:to>
      <xdr:col>55</xdr:col>
      <xdr:colOff>50800</xdr:colOff>
      <xdr:row>36</xdr:row>
      <xdr:rowOff>159657</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10426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80934</xdr:rowOff>
    </xdr:from>
    <xdr:ext cx="469744" cy="259045"/>
    <xdr:sp macro="" textlink="">
      <xdr:nvSpPr>
        <xdr:cNvPr id="134" name="【図書館】&#10;一人当たり面積該当値テキスト">
          <a:extLst>
            <a:ext uri="{FF2B5EF4-FFF2-40B4-BE49-F238E27FC236}">
              <a16:creationId xmlns:a16="http://schemas.microsoft.com/office/drawing/2014/main" xmlns="" id="{00000000-0008-0000-0200-000086000000}"/>
            </a:ext>
          </a:extLst>
        </xdr:cNvPr>
        <xdr:cNvSpPr txBox="1"/>
      </xdr:nvSpPr>
      <xdr:spPr>
        <a:xfrm>
          <a:off x="10515600"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68943</xdr:rowOff>
    </xdr:from>
    <xdr:to>
      <xdr:col>50</xdr:col>
      <xdr:colOff>165100</xdr:colOff>
      <xdr:row>36</xdr:row>
      <xdr:rowOff>170543</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958850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108857</xdr:rowOff>
    </xdr:from>
    <xdr:to>
      <xdr:col>55</xdr:col>
      <xdr:colOff>0</xdr:colOff>
      <xdr:row>36</xdr:row>
      <xdr:rowOff>119743</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flipV="1">
          <a:off x="9639300" y="6281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79828</xdr:rowOff>
    </xdr:from>
    <xdr:to>
      <xdr:col>46</xdr:col>
      <xdr:colOff>38100</xdr:colOff>
      <xdr:row>37</xdr:row>
      <xdr:rowOff>9978</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8699500" y="62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119743</xdr:rowOff>
    </xdr:from>
    <xdr:to>
      <xdr:col>50</xdr:col>
      <xdr:colOff>114300</xdr:colOff>
      <xdr:row>36</xdr:row>
      <xdr:rowOff>130628</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flipV="1">
          <a:off x="8750300" y="6291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90714</xdr:rowOff>
    </xdr:from>
    <xdr:to>
      <xdr:col>41</xdr:col>
      <xdr:colOff>101600</xdr:colOff>
      <xdr:row>37</xdr:row>
      <xdr:rowOff>20864</xdr:rowOff>
    </xdr:to>
    <xdr:sp macro="" textlink="">
      <xdr:nvSpPr>
        <xdr:cNvPr id="139" name="楕円 138">
          <a:extLst>
            <a:ext uri="{FF2B5EF4-FFF2-40B4-BE49-F238E27FC236}">
              <a16:creationId xmlns:a16="http://schemas.microsoft.com/office/drawing/2014/main" xmlns="" id="{00000000-0008-0000-0200-00008B000000}"/>
            </a:ext>
          </a:extLst>
        </xdr:cNvPr>
        <xdr:cNvSpPr/>
      </xdr:nvSpPr>
      <xdr:spPr>
        <a:xfrm>
          <a:off x="781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130628</xdr:rowOff>
    </xdr:from>
    <xdr:to>
      <xdr:col>45</xdr:col>
      <xdr:colOff>177800</xdr:colOff>
      <xdr:row>36</xdr:row>
      <xdr:rowOff>141514</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flipV="1">
          <a:off x="7861300" y="63028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90714</xdr:rowOff>
    </xdr:from>
    <xdr:to>
      <xdr:col>36</xdr:col>
      <xdr:colOff>165100</xdr:colOff>
      <xdr:row>37</xdr:row>
      <xdr:rowOff>20864</xdr:rowOff>
    </xdr:to>
    <xdr:sp macro="" textlink="">
      <xdr:nvSpPr>
        <xdr:cNvPr id="141" name="楕円 140">
          <a:extLst>
            <a:ext uri="{FF2B5EF4-FFF2-40B4-BE49-F238E27FC236}">
              <a16:creationId xmlns:a16="http://schemas.microsoft.com/office/drawing/2014/main" xmlns="" id="{00000000-0008-0000-0200-00008D000000}"/>
            </a:ext>
          </a:extLst>
        </xdr:cNvPr>
        <xdr:cNvSpPr/>
      </xdr:nvSpPr>
      <xdr:spPr>
        <a:xfrm>
          <a:off x="6921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141514</xdr:rowOff>
    </xdr:from>
    <xdr:to>
      <xdr:col>41</xdr:col>
      <xdr:colOff>50800</xdr:colOff>
      <xdr:row>36</xdr:row>
      <xdr:rowOff>141514</xdr:rowOff>
    </xdr:to>
    <xdr:cxnSp macro="">
      <xdr:nvCxnSpPr>
        <xdr:cNvPr id="142" name="直線コネクタ 141">
          <a:extLst>
            <a:ext uri="{FF2B5EF4-FFF2-40B4-BE49-F238E27FC236}">
              <a16:creationId xmlns:a16="http://schemas.microsoft.com/office/drawing/2014/main" xmlns="" id="{00000000-0008-0000-0200-00008E000000}"/>
            </a:ext>
          </a:extLst>
        </xdr:cNvPr>
        <xdr:cNvCxnSpPr/>
      </xdr:nvCxnSpPr>
      <xdr:spPr>
        <a:xfrm>
          <a:off x="6972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a:extLst>
            <a:ext uri="{FF2B5EF4-FFF2-40B4-BE49-F238E27FC236}">
              <a16:creationId xmlns:a16="http://schemas.microsoft.com/office/drawing/2014/main" xmlns="" id="{00000000-0008-0000-0200-00008F000000}"/>
            </a:ext>
          </a:extLst>
        </xdr:cNvPr>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a:extLst>
            <a:ext uri="{FF2B5EF4-FFF2-40B4-BE49-F238E27FC236}">
              <a16:creationId xmlns:a16="http://schemas.microsoft.com/office/drawing/2014/main" xmlns="" id="{00000000-0008-0000-0200-000090000000}"/>
            </a:ext>
          </a:extLst>
        </xdr:cNvPr>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a:extLst>
            <a:ext uri="{FF2B5EF4-FFF2-40B4-BE49-F238E27FC236}">
              <a16:creationId xmlns:a16="http://schemas.microsoft.com/office/drawing/2014/main" xmlns="" id="{00000000-0008-0000-0200-000091000000}"/>
            </a:ext>
          </a:extLst>
        </xdr:cNvPr>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a:extLst>
            <a:ext uri="{FF2B5EF4-FFF2-40B4-BE49-F238E27FC236}">
              <a16:creationId xmlns:a16="http://schemas.microsoft.com/office/drawing/2014/main" xmlns="" id="{00000000-0008-0000-0200-000092000000}"/>
            </a:ext>
          </a:extLst>
        </xdr:cNvPr>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15620</xdr:rowOff>
    </xdr:from>
    <xdr:ext cx="469744" cy="259045"/>
    <xdr:sp macro="" textlink="">
      <xdr:nvSpPr>
        <xdr:cNvPr id="147" name="n_1mainValue【図書館】&#10;一人当たり面積">
          <a:extLst>
            <a:ext uri="{FF2B5EF4-FFF2-40B4-BE49-F238E27FC236}">
              <a16:creationId xmlns:a16="http://schemas.microsoft.com/office/drawing/2014/main" xmlns="" id="{00000000-0008-0000-0200-000093000000}"/>
            </a:ext>
          </a:extLst>
        </xdr:cNvPr>
        <xdr:cNvSpPr txBox="1"/>
      </xdr:nvSpPr>
      <xdr:spPr>
        <a:xfrm>
          <a:off x="9391727"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26505</xdr:rowOff>
    </xdr:from>
    <xdr:ext cx="469744" cy="259045"/>
    <xdr:sp macro="" textlink="">
      <xdr:nvSpPr>
        <xdr:cNvPr id="148" name="n_2mainValue【図書館】&#10;一人当たり面積">
          <a:extLst>
            <a:ext uri="{FF2B5EF4-FFF2-40B4-BE49-F238E27FC236}">
              <a16:creationId xmlns:a16="http://schemas.microsoft.com/office/drawing/2014/main" xmlns="" id="{00000000-0008-0000-0200-000094000000}"/>
            </a:ext>
          </a:extLst>
        </xdr:cNvPr>
        <xdr:cNvSpPr txBox="1"/>
      </xdr:nvSpPr>
      <xdr:spPr>
        <a:xfrm>
          <a:off x="8515427"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37391</xdr:rowOff>
    </xdr:from>
    <xdr:ext cx="469744" cy="259045"/>
    <xdr:sp macro="" textlink="">
      <xdr:nvSpPr>
        <xdr:cNvPr id="149" name="n_3mainValue【図書館】&#10;一人当たり面積">
          <a:extLst>
            <a:ext uri="{FF2B5EF4-FFF2-40B4-BE49-F238E27FC236}">
              <a16:creationId xmlns:a16="http://schemas.microsoft.com/office/drawing/2014/main" xmlns="" id="{00000000-0008-0000-0200-000095000000}"/>
            </a:ext>
          </a:extLst>
        </xdr:cNvPr>
        <xdr:cNvSpPr txBox="1"/>
      </xdr:nvSpPr>
      <xdr:spPr>
        <a:xfrm>
          <a:off x="7626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37391</xdr:rowOff>
    </xdr:from>
    <xdr:ext cx="469744" cy="259045"/>
    <xdr:sp macro="" textlink="">
      <xdr:nvSpPr>
        <xdr:cNvPr id="150" name="n_4mainValue【図書館】&#10;一人当たり面積">
          <a:extLst>
            <a:ext uri="{FF2B5EF4-FFF2-40B4-BE49-F238E27FC236}">
              <a16:creationId xmlns:a16="http://schemas.microsoft.com/office/drawing/2014/main" xmlns="" id="{00000000-0008-0000-0200-000096000000}"/>
            </a:ext>
          </a:extLst>
        </xdr:cNvPr>
        <xdr:cNvSpPr txBox="1"/>
      </xdr:nvSpPr>
      <xdr:spPr>
        <a:xfrm>
          <a:off x="6737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xmlns=""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xmlns=""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xmlns=""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xmlns=""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xmlns="" id="{00000000-0008-0000-0200-0000A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xmlns="" id="{00000000-0008-0000-0200-0000A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xmlns=""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xmlns="" id="{00000000-0008-0000-0200-0000B1000000}"/>
            </a:ext>
          </a:extLst>
        </xdr:cNvPr>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xmlns="" id="{00000000-0008-0000-0200-0000B3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a:extLst>
            <a:ext uri="{FF2B5EF4-FFF2-40B4-BE49-F238E27FC236}">
              <a16:creationId xmlns:a16="http://schemas.microsoft.com/office/drawing/2014/main" xmlns="" id="{00000000-0008-0000-0200-0000B4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xmlns="" id="{00000000-0008-0000-0200-0000B5000000}"/>
            </a:ext>
          </a:extLst>
        </xdr:cNvPr>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a:extLst>
            <a:ext uri="{FF2B5EF4-FFF2-40B4-BE49-F238E27FC236}">
              <a16:creationId xmlns:a16="http://schemas.microsoft.com/office/drawing/2014/main" xmlns="" id="{00000000-0008-0000-0200-0000B6000000}"/>
            </a:ext>
          </a:extLst>
        </xdr:cNvPr>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a:extLst>
            <a:ext uri="{FF2B5EF4-FFF2-40B4-BE49-F238E27FC236}">
              <a16:creationId xmlns:a16="http://schemas.microsoft.com/office/drawing/2014/main" xmlns="" id="{00000000-0008-0000-0200-0000B7000000}"/>
            </a:ext>
          </a:extLst>
        </xdr:cNvPr>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a:extLst>
            <a:ext uri="{FF2B5EF4-FFF2-40B4-BE49-F238E27FC236}">
              <a16:creationId xmlns:a16="http://schemas.microsoft.com/office/drawing/2014/main" xmlns="" id="{00000000-0008-0000-0200-0000B8000000}"/>
            </a:ext>
          </a:extLst>
        </xdr:cNvPr>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a:extLst>
            <a:ext uri="{FF2B5EF4-FFF2-40B4-BE49-F238E27FC236}">
              <a16:creationId xmlns:a16="http://schemas.microsoft.com/office/drawing/2014/main" xmlns="" id="{00000000-0008-0000-0200-0000B9000000}"/>
            </a:ext>
          </a:extLst>
        </xdr:cNvPr>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a:extLst>
            <a:ext uri="{FF2B5EF4-FFF2-40B4-BE49-F238E27FC236}">
              <a16:creationId xmlns:a16="http://schemas.microsoft.com/office/drawing/2014/main" xmlns="" id="{00000000-0008-0000-0200-0000BA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39007</xdr:rowOff>
    </xdr:from>
    <xdr:to>
      <xdr:col>24</xdr:col>
      <xdr:colOff>114300</xdr:colOff>
      <xdr:row>63</xdr:row>
      <xdr:rowOff>140607</xdr:rowOff>
    </xdr:to>
    <xdr:sp macro="" textlink="">
      <xdr:nvSpPr>
        <xdr:cNvPr id="192" name="楕円 191">
          <a:extLst>
            <a:ext uri="{FF2B5EF4-FFF2-40B4-BE49-F238E27FC236}">
              <a16:creationId xmlns:a16="http://schemas.microsoft.com/office/drawing/2014/main" xmlns="" id="{00000000-0008-0000-0200-0000C0000000}"/>
            </a:ext>
          </a:extLst>
        </xdr:cNvPr>
        <xdr:cNvSpPr/>
      </xdr:nvSpPr>
      <xdr:spPr>
        <a:xfrm>
          <a:off x="4584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17434</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xmlns="" id="{00000000-0008-0000-0200-0000C1000000}"/>
            </a:ext>
          </a:extLst>
        </xdr:cNvPr>
        <xdr:cNvSpPr txBox="1"/>
      </xdr:nvSpPr>
      <xdr:spPr>
        <a:xfrm>
          <a:off x="4673600"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xdr:rowOff>
    </xdr:from>
    <xdr:to>
      <xdr:col>20</xdr:col>
      <xdr:colOff>38100</xdr:colOff>
      <xdr:row>63</xdr:row>
      <xdr:rowOff>103051</xdr:rowOff>
    </xdr:to>
    <xdr:sp macro="" textlink="">
      <xdr:nvSpPr>
        <xdr:cNvPr id="194" name="楕円 193">
          <a:extLst>
            <a:ext uri="{FF2B5EF4-FFF2-40B4-BE49-F238E27FC236}">
              <a16:creationId xmlns:a16="http://schemas.microsoft.com/office/drawing/2014/main" xmlns="" id="{00000000-0008-0000-0200-0000C2000000}"/>
            </a:ext>
          </a:extLst>
        </xdr:cNvPr>
        <xdr:cNvSpPr/>
      </xdr:nvSpPr>
      <xdr:spPr>
        <a:xfrm>
          <a:off x="3746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52251</xdr:rowOff>
    </xdr:from>
    <xdr:to>
      <xdr:col>24</xdr:col>
      <xdr:colOff>63500</xdr:colOff>
      <xdr:row>63</xdr:row>
      <xdr:rowOff>89807</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3797300" y="108536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133713</xdr:rowOff>
    </xdr:from>
    <xdr:to>
      <xdr:col>15</xdr:col>
      <xdr:colOff>101600</xdr:colOff>
      <xdr:row>63</xdr:row>
      <xdr:rowOff>63863</xdr:rowOff>
    </xdr:to>
    <xdr:sp macro="" textlink="">
      <xdr:nvSpPr>
        <xdr:cNvPr id="196" name="楕円 195">
          <a:extLst>
            <a:ext uri="{FF2B5EF4-FFF2-40B4-BE49-F238E27FC236}">
              <a16:creationId xmlns:a16="http://schemas.microsoft.com/office/drawing/2014/main" xmlns="" id="{00000000-0008-0000-0200-0000C4000000}"/>
            </a:ext>
          </a:extLst>
        </xdr:cNvPr>
        <xdr:cNvSpPr/>
      </xdr:nvSpPr>
      <xdr:spPr>
        <a:xfrm>
          <a:off x="2857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13063</xdr:rowOff>
    </xdr:from>
    <xdr:to>
      <xdr:col>19</xdr:col>
      <xdr:colOff>177800</xdr:colOff>
      <xdr:row>63</xdr:row>
      <xdr:rowOff>52251</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2908300" y="108144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8" name="楕円 197">
          <a:extLst>
            <a:ext uri="{FF2B5EF4-FFF2-40B4-BE49-F238E27FC236}">
              <a16:creationId xmlns:a16="http://schemas.microsoft.com/office/drawing/2014/main" xmlns="" id="{00000000-0008-0000-0200-0000C6000000}"/>
            </a:ext>
          </a:extLst>
        </xdr:cNvPr>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150223</xdr:rowOff>
    </xdr:from>
    <xdr:to>
      <xdr:col>15</xdr:col>
      <xdr:colOff>50800</xdr:colOff>
      <xdr:row>63</xdr:row>
      <xdr:rowOff>13063</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2019300" y="1078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200" name="楕円 199">
          <a:extLst>
            <a:ext uri="{FF2B5EF4-FFF2-40B4-BE49-F238E27FC236}">
              <a16:creationId xmlns:a16="http://schemas.microsoft.com/office/drawing/2014/main" xmlns="" id="{00000000-0008-0000-0200-0000C8000000}"/>
            </a:ext>
          </a:extLst>
        </xdr:cNvPr>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62</xdr:row>
      <xdr:rowOff>150223</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1130300" y="106511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a:extLst>
            <a:ext uri="{FF2B5EF4-FFF2-40B4-BE49-F238E27FC236}">
              <a16:creationId xmlns:a16="http://schemas.microsoft.com/office/drawing/2014/main" xmlns="" id="{00000000-0008-0000-0200-0000CD000000}"/>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94178</xdr:rowOff>
    </xdr:from>
    <xdr:ext cx="405111" cy="259045"/>
    <xdr:sp macro="" textlink="">
      <xdr:nvSpPr>
        <xdr:cNvPr id="206" name="n_1mainValue【体育館・プール】&#10;有形固定資産減価償却率">
          <a:extLst>
            <a:ext uri="{FF2B5EF4-FFF2-40B4-BE49-F238E27FC236}">
              <a16:creationId xmlns:a16="http://schemas.microsoft.com/office/drawing/2014/main" xmlns="" id="{00000000-0008-0000-0200-0000CE000000}"/>
            </a:ext>
          </a:extLst>
        </xdr:cNvPr>
        <xdr:cNvSpPr txBox="1"/>
      </xdr:nvSpPr>
      <xdr:spPr>
        <a:xfrm>
          <a:off x="3582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54990</xdr:rowOff>
    </xdr:from>
    <xdr:ext cx="405111" cy="259045"/>
    <xdr:sp macro="" textlink="">
      <xdr:nvSpPr>
        <xdr:cNvPr id="207" name="n_2mainValue【体育館・プール】&#10;有形固定資産減価償却率">
          <a:extLst>
            <a:ext uri="{FF2B5EF4-FFF2-40B4-BE49-F238E27FC236}">
              <a16:creationId xmlns:a16="http://schemas.microsoft.com/office/drawing/2014/main" xmlns="" id="{00000000-0008-0000-0200-0000CF000000}"/>
            </a:ext>
          </a:extLst>
        </xdr:cNvPr>
        <xdr:cNvSpPr txBox="1"/>
      </xdr:nvSpPr>
      <xdr:spPr>
        <a:xfrm>
          <a:off x="2705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8" name="n_3mainValue【体育館・プール】&#10;有形固定資産減価償却率">
          <a:extLst>
            <a:ext uri="{FF2B5EF4-FFF2-40B4-BE49-F238E27FC236}">
              <a16:creationId xmlns:a16="http://schemas.microsoft.com/office/drawing/2014/main" xmlns="" id="{00000000-0008-0000-0200-0000D0000000}"/>
            </a:ext>
          </a:extLst>
        </xdr:cNvPr>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209" name="n_4mainValue【体育館・プール】&#10;有形固定資産減価償却率">
          <a:extLst>
            <a:ext uri="{FF2B5EF4-FFF2-40B4-BE49-F238E27FC236}">
              <a16:creationId xmlns:a16="http://schemas.microsoft.com/office/drawing/2014/main" xmlns="" id="{00000000-0008-0000-0200-0000D1000000}"/>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xmlns="" id="{00000000-0008-0000-0200-0000E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xmlns="" id="{00000000-0008-0000-0200-0000E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a:extLst>
            <a:ext uri="{FF2B5EF4-FFF2-40B4-BE49-F238E27FC236}">
              <a16:creationId xmlns:a16="http://schemas.microsoft.com/office/drawing/2014/main" xmlns="" id="{00000000-0008-0000-0200-0000EC000000}"/>
            </a:ext>
          </a:extLst>
        </xdr:cNvPr>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a:extLst>
            <a:ext uri="{FF2B5EF4-FFF2-40B4-BE49-F238E27FC236}">
              <a16:creationId xmlns:a16="http://schemas.microsoft.com/office/drawing/2014/main" xmlns="" id="{00000000-0008-0000-0200-0000EE000000}"/>
            </a:ext>
          </a:extLst>
        </xdr:cNvPr>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a:extLst>
            <a:ext uri="{FF2B5EF4-FFF2-40B4-BE49-F238E27FC236}">
              <a16:creationId xmlns:a16="http://schemas.microsoft.com/office/drawing/2014/main" xmlns="" id="{00000000-0008-0000-0200-0000F0000000}"/>
            </a:ext>
          </a:extLst>
        </xdr:cNvPr>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a:extLst>
            <a:ext uri="{FF2B5EF4-FFF2-40B4-BE49-F238E27FC236}">
              <a16:creationId xmlns:a16="http://schemas.microsoft.com/office/drawing/2014/main" xmlns="" id="{00000000-0008-0000-0200-0000F1000000}"/>
            </a:ext>
          </a:extLst>
        </xdr:cNvPr>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a:extLst>
            <a:ext uri="{FF2B5EF4-FFF2-40B4-BE49-F238E27FC236}">
              <a16:creationId xmlns:a16="http://schemas.microsoft.com/office/drawing/2014/main" xmlns="" id="{00000000-0008-0000-0200-0000F2000000}"/>
            </a:ext>
          </a:extLst>
        </xdr:cNvPr>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a:extLst>
            <a:ext uri="{FF2B5EF4-FFF2-40B4-BE49-F238E27FC236}">
              <a16:creationId xmlns:a16="http://schemas.microsoft.com/office/drawing/2014/main" xmlns="" id="{00000000-0008-0000-0200-0000F3000000}"/>
            </a:ext>
          </a:extLst>
        </xdr:cNvPr>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a:extLst>
            <a:ext uri="{FF2B5EF4-FFF2-40B4-BE49-F238E27FC236}">
              <a16:creationId xmlns:a16="http://schemas.microsoft.com/office/drawing/2014/main" xmlns="" id="{00000000-0008-0000-0200-0000F4000000}"/>
            </a:ext>
          </a:extLst>
        </xdr:cNvPr>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a:extLst>
            <a:ext uri="{FF2B5EF4-FFF2-40B4-BE49-F238E27FC236}">
              <a16:creationId xmlns:a16="http://schemas.microsoft.com/office/drawing/2014/main" xmlns="" id="{00000000-0008-0000-0200-0000F5000000}"/>
            </a:ext>
          </a:extLst>
        </xdr:cNvPr>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00000000-0008-0000-02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00000000-0008-0000-02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xmlns="" id="{00000000-0008-0000-02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xmlns="" id="{00000000-0008-0000-02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35741</xdr:rowOff>
    </xdr:from>
    <xdr:to>
      <xdr:col>55</xdr:col>
      <xdr:colOff>50800</xdr:colOff>
      <xdr:row>60</xdr:row>
      <xdr:rowOff>137341</xdr:rowOff>
    </xdr:to>
    <xdr:sp macro="" textlink="">
      <xdr:nvSpPr>
        <xdr:cNvPr id="251" name="楕円 250">
          <a:extLst>
            <a:ext uri="{FF2B5EF4-FFF2-40B4-BE49-F238E27FC236}">
              <a16:creationId xmlns:a16="http://schemas.microsoft.com/office/drawing/2014/main" xmlns="" id="{00000000-0008-0000-0200-0000FB000000}"/>
            </a:ext>
          </a:extLst>
        </xdr:cNvPr>
        <xdr:cNvSpPr/>
      </xdr:nvSpPr>
      <xdr:spPr>
        <a:xfrm>
          <a:off x="10426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58618</xdr:rowOff>
    </xdr:from>
    <xdr:ext cx="469744" cy="259045"/>
    <xdr:sp macro="" textlink="">
      <xdr:nvSpPr>
        <xdr:cNvPr id="252" name="【体育館・プール】&#10;一人当たり面積該当値テキスト">
          <a:extLst>
            <a:ext uri="{FF2B5EF4-FFF2-40B4-BE49-F238E27FC236}">
              <a16:creationId xmlns:a16="http://schemas.microsoft.com/office/drawing/2014/main" xmlns="" id="{00000000-0008-0000-0200-0000FC000000}"/>
            </a:ext>
          </a:extLst>
        </xdr:cNvPr>
        <xdr:cNvSpPr txBox="1"/>
      </xdr:nvSpPr>
      <xdr:spPr>
        <a:xfrm>
          <a:off x="10515600" y="1017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42273</xdr:rowOff>
    </xdr:from>
    <xdr:to>
      <xdr:col>50</xdr:col>
      <xdr:colOff>165100</xdr:colOff>
      <xdr:row>60</xdr:row>
      <xdr:rowOff>143873</xdr:rowOff>
    </xdr:to>
    <xdr:sp macro="" textlink="">
      <xdr:nvSpPr>
        <xdr:cNvPr id="253" name="楕円 252">
          <a:extLst>
            <a:ext uri="{FF2B5EF4-FFF2-40B4-BE49-F238E27FC236}">
              <a16:creationId xmlns:a16="http://schemas.microsoft.com/office/drawing/2014/main" xmlns="" id="{00000000-0008-0000-0200-0000FD000000}"/>
            </a:ext>
          </a:extLst>
        </xdr:cNvPr>
        <xdr:cNvSpPr/>
      </xdr:nvSpPr>
      <xdr:spPr>
        <a:xfrm>
          <a:off x="958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86541</xdr:rowOff>
    </xdr:from>
    <xdr:to>
      <xdr:col>55</xdr:col>
      <xdr:colOff>0</xdr:colOff>
      <xdr:row>60</xdr:row>
      <xdr:rowOff>93073</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flipV="1">
          <a:off x="9639300" y="103735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47172</xdr:rowOff>
    </xdr:from>
    <xdr:to>
      <xdr:col>46</xdr:col>
      <xdr:colOff>38100</xdr:colOff>
      <xdr:row>60</xdr:row>
      <xdr:rowOff>148772</xdr:rowOff>
    </xdr:to>
    <xdr:sp macro="" textlink="">
      <xdr:nvSpPr>
        <xdr:cNvPr id="255" name="楕円 254">
          <a:extLst>
            <a:ext uri="{FF2B5EF4-FFF2-40B4-BE49-F238E27FC236}">
              <a16:creationId xmlns:a16="http://schemas.microsoft.com/office/drawing/2014/main" xmlns="" id="{00000000-0008-0000-0200-0000FF000000}"/>
            </a:ext>
          </a:extLst>
        </xdr:cNvPr>
        <xdr:cNvSpPr/>
      </xdr:nvSpPr>
      <xdr:spPr>
        <a:xfrm>
          <a:off x="869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93073</xdr:rowOff>
    </xdr:from>
    <xdr:to>
      <xdr:col>50</xdr:col>
      <xdr:colOff>114300</xdr:colOff>
      <xdr:row>60</xdr:row>
      <xdr:rowOff>97972</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flipV="1">
          <a:off x="8750300" y="103800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53703</xdr:rowOff>
    </xdr:from>
    <xdr:to>
      <xdr:col>41</xdr:col>
      <xdr:colOff>101600</xdr:colOff>
      <xdr:row>60</xdr:row>
      <xdr:rowOff>155303</xdr:rowOff>
    </xdr:to>
    <xdr:sp macro="" textlink="">
      <xdr:nvSpPr>
        <xdr:cNvPr id="257" name="楕円 256">
          <a:extLst>
            <a:ext uri="{FF2B5EF4-FFF2-40B4-BE49-F238E27FC236}">
              <a16:creationId xmlns:a16="http://schemas.microsoft.com/office/drawing/2014/main" xmlns="" id="{00000000-0008-0000-0200-000001010000}"/>
            </a:ext>
          </a:extLst>
        </xdr:cNvPr>
        <xdr:cNvSpPr/>
      </xdr:nvSpPr>
      <xdr:spPr>
        <a:xfrm>
          <a:off x="781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97972</xdr:rowOff>
    </xdr:from>
    <xdr:to>
      <xdr:col>45</xdr:col>
      <xdr:colOff>177800</xdr:colOff>
      <xdr:row>60</xdr:row>
      <xdr:rowOff>104503</xdr:rowOff>
    </xdr:to>
    <xdr:cxnSp macro="">
      <xdr:nvCxnSpPr>
        <xdr:cNvPr id="258" name="直線コネクタ 257">
          <a:extLst>
            <a:ext uri="{FF2B5EF4-FFF2-40B4-BE49-F238E27FC236}">
              <a16:creationId xmlns:a16="http://schemas.microsoft.com/office/drawing/2014/main" xmlns="" id="{00000000-0008-0000-0200-000002010000}"/>
            </a:ext>
          </a:extLst>
        </xdr:cNvPr>
        <xdr:cNvCxnSpPr/>
      </xdr:nvCxnSpPr>
      <xdr:spPr>
        <a:xfrm flipV="1">
          <a:off x="7861300" y="10384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37374</xdr:rowOff>
    </xdr:from>
    <xdr:to>
      <xdr:col>36</xdr:col>
      <xdr:colOff>165100</xdr:colOff>
      <xdr:row>59</xdr:row>
      <xdr:rowOff>138974</xdr:rowOff>
    </xdr:to>
    <xdr:sp macro="" textlink="">
      <xdr:nvSpPr>
        <xdr:cNvPr id="259" name="楕円 258">
          <a:extLst>
            <a:ext uri="{FF2B5EF4-FFF2-40B4-BE49-F238E27FC236}">
              <a16:creationId xmlns:a16="http://schemas.microsoft.com/office/drawing/2014/main" xmlns="" id="{00000000-0008-0000-0200-000003010000}"/>
            </a:ext>
          </a:extLst>
        </xdr:cNvPr>
        <xdr:cNvSpPr/>
      </xdr:nvSpPr>
      <xdr:spPr>
        <a:xfrm>
          <a:off x="692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88174</xdr:rowOff>
    </xdr:from>
    <xdr:to>
      <xdr:col>41</xdr:col>
      <xdr:colOff>50800</xdr:colOff>
      <xdr:row>60</xdr:row>
      <xdr:rowOff>104503</xdr:rowOff>
    </xdr:to>
    <xdr:cxnSp macro="">
      <xdr:nvCxnSpPr>
        <xdr:cNvPr id="260" name="直線コネクタ 259">
          <a:extLst>
            <a:ext uri="{FF2B5EF4-FFF2-40B4-BE49-F238E27FC236}">
              <a16:creationId xmlns:a16="http://schemas.microsoft.com/office/drawing/2014/main" xmlns="" id="{00000000-0008-0000-0200-000004010000}"/>
            </a:ext>
          </a:extLst>
        </xdr:cNvPr>
        <xdr:cNvCxnSpPr/>
      </xdr:nvCxnSpPr>
      <xdr:spPr>
        <a:xfrm>
          <a:off x="6972300" y="1020372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a:extLst>
            <a:ext uri="{FF2B5EF4-FFF2-40B4-BE49-F238E27FC236}">
              <a16:creationId xmlns:a16="http://schemas.microsoft.com/office/drawing/2014/main" xmlns="" id="{00000000-0008-0000-0200-000005010000}"/>
            </a:ext>
          </a:extLst>
        </xdr:cNvPr>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a:extLst>
            <a:ext uri="{FF2B5EF4-FFF2-40B4-BE49-F238E27FC236}">
              <a16:creationId xmlns:a16="http://schemas.microsoft.com/office/drawing/2014/main" xmlns="" id="{00000000-0008-0000-0200-000006010000}"/>
            </a:ext>
          </a:extLst>
        </xdr:cNvPr>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a:extLst>
            <a:ext uri="{FF2B5EF4-FFF2-40B4-BE49-F238E27FC236}">
              <a16:creationId xmlns:a16="http://schemas.microsoft.com/office/drawing/2014/main" xmlns="" id="{00000000-0008-0000-0200-000007010000}"/>
            </a:ext>
          </a:extLst>
        </xdr:cNvPr>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a:extLst>
            <a:ext uri="{FF2B5EF4-FFF2-40B4-BE49-F238E27FC236}">
              <a16:creationId xmlns:a16="http://schemas.microsoft.com/office/drawing/2014/main" xmlns="" id="{00000000-0008-0000-0200-000008010000}"/>
            </a:ext>
          </a:extLst>
        </xdr:cNvPr>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160400</xdr:rowOff>
    </xdr:from>
    <xdr:ext cx="469744" cy="259045"/>
    <xdr:sp macro="" textlink="">
      <xdr:nvSpPr>
        <xdr:cNvPr id="265" name="n_1mainValue【体育館・プール】&#10;一人当たり面積">
          <a:extLst>
            <a:ext uri="{FF2B5EF4-FFF2-40B4-BE49-F238E27FC236}">
              <a16:creationId xmlns:a16="http://schemas.microsoft.com/office/drawing/2014/main" xmlns="" id="{00000000-0008-0000-0200-000009010000}"/>
            </a:ext>
          </a:extLst>
        </xdr:cNvPr>
        <xdr:cNvSpPr txBox="1"/>
      </xdr:nvSpPr>
      <xdr:spPr>
        <a:xfrm>
          <a:off x="9391727" y="101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165299</xdr:rowOff>
    </xdr:from>
    <xdr:ext cx="469744" cy="259045"/>
    <xdr:sp macro="" textlink="">
      <xdr:nvSpPr>
        <xdr:cNvPr id="266" name="n_2mainValue【体育館・プール】&#10;一人当たり面積">
          <a:extLst>
            <a:ext uri="{FF2B5EF4-FFF2-40B4-BE49-F238E27FC236}">
              <a16:creationId xmlns:a16="http://schemas.microsoft.com/office/drawing/2014/main" xmlns="" id="{00000000-0008-0000-0200-00000A010000}"/>
            </a:ext>
          </a:extLst>
        </xdr:cNvPr>
        <xdr:cNvSpPr txBox="1"/>
      </xdr:nvSpPr>
      <xdr:spPr>
        <a:xfrm>
          <a:off x="8515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380</xdr:rowOff>
    </xdr:from>
    <xdr:ext cx="469744" cy="259045"/>
    <xdr:sp macro="" textlink="">
      <xdr:nvSpPr>
        <xdr:cNvPr id="267" name="n_3mainValue【体育館・プール】&#10;一人当たり面積">
          <a:extLst>
            <a:ext uri="{FF2B5EF4-FFF2-40B4-BE49-F238E27FC236}">
              <a16:creationId xmlns:a16="http://schemas.microsoft.com/office/drawing/2014/main" xmlns="" id="{00000000-0008-0000-0200-00000B010000}"/>
            </a:ext>
          </a:extLst>
        </xdr:cNvPr>
        <xdr:cNvSpPr txBox="1"/>
      </xdr:nvSpPr>
      <xdr:spPr>
        <a:xfrm>
          <a:off x="7626427" y="101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155501</xdr:rowOff>
    </xdr:from>
    <xdr:ext cx="469744" cy="259045"/>
    <xdr:sp macro="" textlink="">
      <xdr:nvSpPr>
        <xdr:cNvPr id="268" name="n_4mainValue【体育館・プール】&#10;一人当たり面積">
          <a:extLst>
            <a:ext uri="{FF2B5EF4-FFF2-40B4-BE49-F238E27FC236}">
              <a16:creationId xmlns:a16="http://schemas.microsoft.com/office/drawing/2014/main" xmlns="" id="{00000000-0008-0000-0200-00000C010000}"/>
            </a:ext>
          </a:extLst>
        </xdr:cNvPr>
        <xdr:cNvSpPr txBox="1"/>
      </xdr:nvSpPr>
      <xdr:spPr>
        <a:xfrm>
          <a:off x="6737427" y="99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xmlns="" id="{00000000-0008-0000-0200-00002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xmlns="" id="{00000000-0008-0000-0200-00002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xmlns=""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a:extLst>
            <a:ext uri="{FF2B5EF4-FFF2-40B4-BE49-F238E27FC236}">
              <a16:creationId xmlns:a16="http://schemas.microsoft.com/office/drawing/2014/main" xmlns="" id="{00000000-0008-0000-0200-000026010000}"/>
            </a:ext>
          </a:extLst>
        </xdr:cNvPr>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a:extLst>
            <a:ext uri="{FF2B5EF4-FFF2-40B4-BE49-F238E27FC236}">
              <a16:creationId xmlns:a16="http://schemas.microsoft.com/office/drawing/2014/main" xmlns="" id="{00000000-0008-0000-0200-000028010000}"/>
            </a:ext>
          </a:extLst>
        </xdr:cNvPr>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a:extLst>
            <a:ext uri="{FF2B5EF4-FFF2-40B4-BE49-F238E27FC236}">
              <a16:creationId xmlns:a16="http://schemas.microsoft.com/office/drawing/2014/main" xmlns="" id="{00000000-0008-0000-0200-00002A010000}"/>
            </a:ext>
          </a:extLst>
        </xdr:cNvPr>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a:extLst>
            <a:ext uri="{FF2B5EF4-FFF2-40B4-BE49-F238E27FC236}">
              <a16:creationId xmlns:a16="http://schemas.microsoft.com/office/drawing/2014/main" xmlns="" id="{00000000-0008-0000-0200-00002B010000}"/>
            </a:ext>
          </a:extLst>
        </xdr:cNvPr>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a:extLst>
            <a:ext uri="{FF2B5EF4-FFF2-40B4-BE49-F238E27FC236}">
              <a16:creationId xmlns:a16="http://schemas.microsoft.com/office/drawing/2014/main" xmlns="" id="{00000000-0008-0000-0200-00002C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a:extLst>
            <a:ext uri="{FF2B5EF4-FFF2-40B4-BE49-F238E27FC236}">
              <a16:creationId xmlns:a16="http://schemas.microsoft.com/office/drawing/2014/main" xmlns="" id="{00000000-0008-0000-0200-00002D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a:extLst>
            <a:ext uri="{FF2B5EF4-FFF2-40B4-BE49-F238E27FC236}">
              <a16:creationId xmlns:a16="http://schemas.microsoft.com/office/drawing/2014/main" xmlns="" id="{00000000-0008-0000-0200-00002E010000}"/>
            </a:ext>
          </a:extLst>
        </xdr:cNvPr>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a:extLst>
            <a:ext uri="{FF2B5EF4-FFF2-40B4-BE49-F238E27FC236}">
              <a16:creationId xmlns:a16="http://schemas.microsoft.com/office/drawing/2014/main" xmlns="" id="{00000000-0008-0000-0200-00002F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xmlns=""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9" name="楕円 308">
          <a:extLst>
            <a:ext uri="{FF2B5EF4-FFF2-40B4-BE49-F238E27FC236}">
              <a16:creationId xmlns:a16="http://schemas.microsoft.com/office/drawing/2014/main" xmlns="" id="{00000000-0008-0000-0200-000035010000}"/>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10" name="【福祉施設】&#10;有形固定資産減価償却率該当値テキスト">
          <a:extLst>
            <a:ext uri="{FF2B5EF4-FFF2-40B4-BE49-F238E27FC236}">
              <a16:creationId xmlns:a16="http://schemas.microsoft.com/office/drawing/2014/main" xmlns="" id="{00000000-0008-0000-0200-000036010000}"/>
            </a:ext>
          </a:extLst>
        </xdr:cNvPr>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311" name="楕円 310">
          <a:extLst>
            <a:ext uri="{FF2B5EF4-FFF2-40B4-BE49-F238E27FC236}">
              <a16:creationId xmlns:a16="http://schemas.microsoft.com/office/drawing/2014/main" xmlns="" id="{00000000-0008-0000-0200-000037010000}"/>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158114</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3797300" y="141941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13" name="楕円 312">
          <a:extLst>
            <a:ext uri="{FF2B5EF4-FFF2-40B4-BE49-F238E27FC236}">
              <a16:creationId xmlns:a16="http://schemas.microsoft.com/office/drawing/2014/main" xmlns="" id="{00000000-0008-0000-0200-000039010000}"/>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135255</xdr:rowOff>
    </xdr:to>
    <xdr:cxnSp macro="">
      <xdr:nvCxnSpPr>
        <xdr:cNvPr id="314" name="直線コネクタ 313">
          <a:extLst>
            <a:ext uri="{FF2B5EF4-FFF2-40B4-BE49-F238E27FC236}">
              <a16:creationId xmlns:a16="http://schemas.microsoft.com/office/drawing/2014/main" xmlns="" id="{00000000-0008-0000-0200-00003A010000}"/>
            </a:ext>
          </a:extLst>
        </xdr:cNvPr>
        <xdr:cNvCxnSpPr/>
      </xdr:nvCxnSpPr>
      <xdr:spPr>
        <a:xfrm>
          <a:off x="2908300" y="141446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15" name="楕円 314">
          <a:extLst>
            <a:ext uri="{FF2B5EF4-FFF2-40B4-BE49-F238E27FC236}">
              <a16:creationId xmlns:a16="http://schemas.microsoft.com/office/drawing/2014/main" xmlns="" id="{00000000-0008-0000-0200-00003B010000}"/>
            </a:ext>
          </a:extLst>
        </xdr:cNvPr>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85725</xdr:rowOff>
    </xdr:to>
    <xdr:cxnSp macro="">
      <xdr:nvCxnSpPr>
        <xdr:cNvPr id="316" name="直線コネクタ 315">
          <a:extLst>
            <a:ext uri="{FF2B5EF4-FFF2-40B4-BE49-F238E27FC236}">
              <a16:creationId xmlns:a16="http://schemas.microsoft.com/office/drawing/2014/main" xmlns="" id="{00000000-0008-0000-0200-00003C010000}"/>
            </a:ext>
          </a:extLst>
        </xdr:cNvPr>
        <xdr:cNvCxnSpPr/>
      </xdr:nvCxnSpPr>
      <xdr:spPr>
        <a:xfrm>
          <a:off x="2019300" y="1409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105411</xdr:rowOff>
    </xdr:from>
    <xdr:to>
      <xdr:col>6</xdr:col>
      <xdr:colOff>38100</xdr:colOff>
      <xdr:row>82</xdr:row>
      <xdr:rowOff>35561</xdr:rowOff>
    </xdr:to>
    <xdr:sp macro="" textlink="">
      <xdr:nvSpPr>
        <xdr:cNvPr id="317" name="楕円 316">
          <a:extLst>
            <a:ext uri="{FF2B5EF4-FFF2-40B4-BE49-F238E27FC236}">
              <a16:creationId xmlns:a16="http://schemas.microsoft.com/office/drawing/2014/main" xmlns="" id="{00000000-0008-0000-0200-00003D010000}"/>
            </a:ext>
          </a:extLst>
        </xdr:cNvPr>
        <xdr:cNvSpPr/>
      </xdr:nvSpPr>
      <xdr:spPr>
        <a:xfrm>
          <a:off x="107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156211</xdr:rowOff>
    </xdr:from>
    <xdr:to>
      <xdr:col>10</xdr:col>
      <xdr:colOff>114300</xdr:colOff>
      <xdr:row>82</xdr:row>
      <xdr:rowOff>36195</xdr:rowOff>
    </xdr:to>
    <xdr:cxnSp macro="">
      <xdr:nvCxnSpPr>
        <xdr:cNvPr id="318" name="直線コネクタ 317">
          <a:extLst>
            <a:ext uri="{FF2B5EF4-FFF2-40B4-BE49-F238E27FC236}">
              <a16:creationId xmlns:a16="http://schemas.microsoft.com/office/drawing/2014/main" xmlns="" id="{00000000-0008-0000-0200-00003E010000}"/>
            </a:ext>
          </a:extLst>
        </xdr:cNvPr>
        <xdr:cNvCxnSpPr/>
      </xdr:nvCxnSpPr>
      <xdr:spPr>
        <a:xfrm>
          <a:off x="1130300" y="140436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0" name="n_2aveValue【福祉施設】&#10;有形固定資産減価償却率">
          <a:extLst>
            <a:ext uri="{FF2B5EF4-FFF2-40B4-BE49-F238E27FC236}">
              <a16:creationId xmlns:a16="http://schemas.microsoft.com/office/drawing/2014/main" xmlns="" id="{00000000-0008-0000-0200-000040010000}"/>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a:extLst>
            <a:ext uri="{FF2B5EF4-FFF2-40B4-BE49-F238E27FC236}">
              <a16:creationId xmlns:a16="http://schemas.microsoft.com/office/drawing/2014/main" xmlns="" id="{00000000-0008-0000-0200-000041010000}"/>
            </a:ext>
          </a:extLst>
        </xdr:cNvPr>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22" name="n_4aveValue【福祉施設】&#10;有形固定資産減価償却率">
          <a:extLst>
            <a:ext uri="{FF2B5EF4-FFF2-40B4-BE49-F238E27FC236}">
              <a16:creationId xmlns:a16="http://schemas.microsoft.com/office/drawing/2014/main" xmlns="" id="{00000000-0008-0000-0200-000042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323" name="n_1mainValue【福祉施設】&#10;有形固定資産減価償却率">
          <a:extLst>
            <a:ext uri="{FF2B5EF4-FFF2-40B4-BE49-F238E27FC236}">
              <a16:creationId xmlns:a16="http://schemas.microsoft.com/office/drawing/2014/main" xmlns="" id="{00000000-0008-0000-0200-000043010000}"/>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4" name="n_2mainValue【福祉施設】&#10;有形固定資産減価償却率">
          <a:extLst>
            <a:ext uri="{FF2B5EF4-FFF2-40B4-BE49-F238E27FC236}">
              <a16:creationId xmlns:a16="http://schemas.microsoft.com/office/drawing/2014/main" xmlns="" id="{00000000-0008-0000-0200-000044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25" name="n_3mainValue【福祉施設】&#10;有形固定資産減価償却率">
          <a:extLst>
            <a:ext uri="{FF2B5EF4-FFF2-40B4-BE49-F238E27FC236}">
              <a16:creationId xmlns:a16="http://schemas.microsoft.com/office/drawing/2014/main" xmlns="" id="{00000000-0008-0000-0200-000045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52088</xdr:rowOff>
    </xdr:from>
    <xdr:ext cx="405111" cy="259045"/>
    <xdr:sp macro="" textlink="">
      <xdr:nvSpPr>
        <xdr:cNvPr id="326" name="n_4mainValue【福祉施設】&#10;有形固定資産減価償却率">
          <a:extLst>
            <a:ext uri="{FF2B5EF4-FFF2-40B4-BE49-F238E27FC236}">
              <a16:creationId xmlns:a16="http://schemas.microsoft.com/office/drawing/2014/main" xmlns="" id="{00000000-0008-0000-0200-000046010000}"/>
            </a:ext>
          </a:extLst>
        </xdr:cNvPr>
        <xdr:cNvSpPr txBox="1"/>
      </xdr:nvSpPr>
      <xdr:spPr>
        <a:xfrm>
          <a:off x="927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xmlns=""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xmlns=""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xmlns=""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xmlns=""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xmlns=""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xmlns=""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xmlns=""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xmlns=""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a:extLst>
            <a:ext uri="{FF2B5EF4-FFF2-40B4-BE49-F238E27FC236}">
              <a16:creationId xmlns:a16="http://schemas.microsoft.com/office/drawing/2014/main" xmlns="" id="{00000000-0008-0000-0200-00005F010000}"/>
            </a:ext>
          </a:extLst>
        </xdr:cNvPr>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a:extLst>
            <a:ext uri="{FF2B5EF4-FFF2-40B4-BE49-F238E27FC236}">
              <a16:creationId xmlns:a16="http://schemas.microsoft.com/office/drawing/2014/main" xmlns="" id="{00000000-0008-0000-0200-000060010000}"/>
            </a:ext>
          </a:extLst>
        </xdr:cNvPr>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a:extLst>
            <a:ext uri="{FF2B5EF4-FFF2-40B4-BE49-F238E27FC236}">
              <a16:creationId xmlns:a16="http://schemas.microsoft.com/office/drawing/2014/main" xmlns="" id="{00000000-0008-0000-0200-000061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a:extLst>
            <a:ext uri="{FF2B5EF4-FFF2-40B4-BE49-F238E27FC236}">
              <a16:creationId xmlns:a16="http://schemas.microsoft.com/office/drawing/2014/main" xmlns="" id="{00000000-0008-0000-0200-000062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a:extLst>
            <a:ext uri="{FF2B5EF4-FFF2-40B4-BE49-F238E27FC236}">
              <a16:creationId xmlns:a16="http://schemas.microsoft.com/office/drawing/2014/main" xmlns="" id="{00000000-0008-0000-0200-000063010000}"/>
            </a:ext>
          </a:extLst>
        </xdr:cNvPr>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a:extLst>
            <a:ext uri="{FF2B5EF4-FFF2-40B4-BE49-F238E27FC236}">
              <a16:creationId xmlns:a16="http://schemas.microsoft.com/office/drawing/2014/main" xmlns="" id="{00000000-0008-0000-0200-000064010000}"/>
            </a:ext>
          </a:extLst>
        </xdr:cNvPr>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a:extLst>
            <a:ext uri="{FF2B5EF4-FFF2-40B4-BE49-F238E27FC236}">
              <a16:creationId xmlns:a16="http://schemas.microsoft.com/office/drawing/2014/main" xmlns="" id="{00000000-0008-0000-0200-00006501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a:extLst>
            <a:ext uri="{FF2B5EF4-FFF2-40B4-BE49-F238E27FC236}">
              <a16:creationId xmlns:a16="http://schemas.microsoft.com/office/drawing/2014/main" xmlns="" id="{00000000-0008-0000-0200-000066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a:extLst>
            <a:ext uri="{FF2B5EF4-FFF2-40B4-BE49-F238E27FC236}">
              <a16:creationId xmlns:a16="http://schemas.microsoft.com/office/drawing/2014/main" xmlns="" id="{00000000-0008-0000-0200-000067010000}"/>
            </a:ext>
          </a:extLst>
        </xdr:cNvPr>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a:extLst>
            <a:ext uri="{FF2B5EF4-FFF2-40B4-BE49-F238E27FC236}">
              <a16:creationId xmlns:a16="http://schemas.microsoft.com/office/drawing/2014/main" xmlns="" id="{00000000-0008-0000-0200-000068010000}"/>
            </a:ext>
          </a:extLst>
        </xdr:cNvPr>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xmlns=""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366" name="楕円 365">
          <a:extLst>
            <a:ext uri="{FF2B5EF4-FFF2-40B4-BE49-F238E27FC236}">
              <a16:creationId xmlns:a16="http://schemas.microsoft.com/office/drawing/2014/main" xmlns="" id="{00000000-0008-0000-0200-00006E010000}"/>
            </a:ext>
          </a:extLst>
        </xdr:cNvPr>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129557</xdr:rowOff>
    </xdr:from>
    <xdr:ext cx="469744" cy="259045"/>
    <xdr:sp macro="" textlink="">
      <xdr:nvSpPr>
        <xdr:cNvPr id="367" name="【福祉施設】&#10;一人当たり面積該当値テキスト">
          <a:extLst>
            <a:ext uri="{FF2B5EF4-FFF2-40B4-BE49-F238E27FC236}">
              <a16:creationId xmlns:a16="http://schemas.microsoft.com/office/drawing/2014/main" xmlns="" id="{00000000-0008-0000-0200-00006F010000}"/>
            </a:ext>
          </a:extLst>
        </xdr:cNvPr>
        <xdr:cNvSpPr txBox="1"/>
      </xdr:nvSpPr>
      <xdr:spPr>
        <a:xfrm>
          <a:off x="1051560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154939</xdr:rowOff>
    </xdr:from>
    <xdr:to>
      <xdr:col>50</xdr:col>
      <xdr:colOff>165100</xdr:colOff>
      <xdr:row>84</xdr:row>
      <xdr:rowOff>85089</xdr:rowOff>
    </xdr:to>
    <xdr:sp macro="" textlink="">
      <xdr:nvSpPr>
        <xdr:cNvPr id="368" name="楕円 367">
          <a:extLst>
            <a:ext uri="{FF2B5EF4-FFF2-40B4-BE49-F238E27FC236}">
              <a16:creationId xmlns:a16="http://schemas.microsoft.com/office/drawing/2014/main" xmlns="" id="{00000000-0008-0000-0200-000070010000}"/>
            </a:ext>
          </a:extLst>
        </xdr:cNvPr>
        <xdr:cNvSpPr/>
      </xdr:nvSpPr>
      <xdr:spPr>
        <a:xfrm>
          <a:off x="958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34289</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flipV="1">
          <a:off x="9639300" y="144322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70" name="楕円 369">
          <a:extLst>
            <a:ext uri="{FF2B5EF4-FFF2-40B4-BE49-F238E27FC236}">
              <a16:creationId xmlns:a16="http://schemas.microsoft.com/office/drawing/2014/main" xmlns="" id="{00000000-0008-0000-0200-000072010000}"/>
            </a:ext>
          </a:extLst>
        </xdr:cNvPr>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34289</xdr:rowOff>
    </xdr:from>
    <xdr:to>
      <xdr:col>50</xdr:col>
      <xdr:colOff>114300</xdr:colOff>
      <xdr:row>84</xdr:row>
      <xdr:rowOff>38100</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flipV="1">
          <a:off x="8750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162561</xdr:rowOff>
    </xdr:from>
    <xdr:to>
      <xdr:col>41</xdr:col>
      <xdr:colOff>101600</xdr:colOff>
      <xdr:row>84</xdr:row>
      <xdr:rowOff>92711</xdr:rowOff>
    </xdr:to>
    <xdr:sp macro="" textlink="">
      <xdr:nvSpPr>
        <xdr:cNvPr id="372" name="楕円 371">
          <a:extLst>
            <a:ext uri="{FF2B5EF4-FFF2-40B4-BE49-F238E27FC236}">
              <a16:creationId xmlns:a16="http://schemas.microsoft.com/office/drawing/2014/main" xmlns="" id="{00000000-0008-0000-0200-000074010000}"/>
            </a:ext>
          </a:extLst>
        </xdr:cNvPr>
        <xdr:cNvSpPr/>
      </xdr:nvSpPr>
      <xdr:spPr>
        <a:xfrm>
          <a:off x="7810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41911</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flipV="1">
          <a:off x="7861300" y="14439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166370</xdr:rowOff>
    </xdr:from>
    <xdr:to>
      <xdr:col>36</xdr:col>
      <xdr:colOff>165100</xdr:colOff>
      <xdr:row>84</xdr:row>
      <xdr:rowOff>96520</xdr:rowOff>
    </xdr:to>
    <xdr:sp macro="" textlink="">
      <xdr:nvSpPr>
        <xdr:cNvPr id="374" name="楕円 373">
          <a:extLst>
            <a:ext uri="{FF2B5EF4-FFF2-40B4-BE49-F238E27FC236}">
              <a16:creationId xmlns:a16="http://schemas.microsoft.com/office/drawing/2014/main" xmlns="" id="{00000000-0008-0000-0200-000076010000}"/>
            </a:ext>
          </a:extLst>
        </xdr:cNvPr>
        <xdr:cNvSpPr/>
      </xdr:nvSpPr>
      <xdr:spPr>
        <a:xfrm>
          <a:off x="692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41911</xdr:rowOff>
    </xdr:from>
    <xdr:to>
      <xdr:col>41</xdr:col>
      <xdr:colOff>50800</xdr:colOff>
      <xdr:row>84</xdr:row>
      <xdr:rowOff>45720</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flipV="1">
          <a:off x="6972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a:extLst>
            <a:ext uri="{FF2B5EF4-FFF2-40B4-BE49-F238E27FC236}">
              <a16:creationId xmlns:a16="http://schemas.microsoft.com/office/drawing/2014/main" xmlns="" id="{00000000-0008-0000-0200-000078010000}"/>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a:extLst>
            <a:ext uri="{FF2B5EF4-FFF2-40B4-BE49-F238E27FC236}">
              <a16:creationId xmlns:a16="http://schemas.microsoft.com/office/drawing/2014/main" xmlns="" id="{00000000-0008-0000-0200-000079010000}"/>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a:extLst>
            <a:ext uri="{FF2B5EF4-FFF2-40B4-BE49-F238E27FC236}">
              <a16:creationId xmlns:a16="http://schemas.microsoft.com/office/drawing/2014/main" xmlns="" id="{00000000-0008-0000-0200-00007A010000}"/>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a:extLst>
            <a:ext uri="{FF2B5EF4-FFF2-40B4-BE49-F238E27FC236}">
              <a16:creationId xmlns:a16="http://schemas.microsoft.com/office/drawing/2014/main" xmlns="" id="{00000000-0008-0000-0200-00007B010000}"/>
            </a:ext>
          </a:extLst>
        </xdr:cNvPr>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76216</xdr:rowOff>
    </xdr:from>
    <xdr:ext cx="469744" cy="259045"/>
    <xdr:sp macro="" textlink="">
      <xdr:nvSpPr>
        <xdr:cNvPr id="380" name="n_1mainValue【福祉施設】&#10;一人当たり面積">
          <a:extLst>
            <a:ext uri="{FF2B5EF4-FFF2-40B4-BE49-F238E27FC236}">
              <a16:creationId xmlns:a16="http://schemas.microsoft.com/office/drawing/2014/main" xmlns="" id="{00000000-0008-0000-0200-00007C010000}"/>
            </a:ext>
          </a:extLst>
        </xdr:cNvPr>
        <xdr:cNvSpPr txBox="1"/>
      </xdr:nvSpPr>
      <xdr:spPr>
        <a:xfrm>
          <a:off x="93917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81" name="n_2mainValue【福祉施設】&#10;一人当たり面積">
          <a:extLst>
            <a:ext uri="{FF2B5EF4-FFF2-40B4-BE49-F238E27FC236}">
              <a16:creationId xmlns:a16="http://schemas.microsoft.com/office/drawing/2014/main" xmlns="" id="{00000000-0008-0000-0200-00007D010000}"/>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83838</xdr:rowOff>
    </xdr:from>
    <xdr:ext cx="469744" cy="259045"/>
    <xdr:sp macro="" textlink="">
      <xdr:nvSpPr>
        <xdr:cNvPr id="382" name="n_3mainValue【福祉施設】&#10;一人当たり面積">
          <a:extLst>
            <a:ext uri="{FF2B5EF4-FFF2-40B4-BE49-F238E27FC236}">
              <a16:creationId xmlns:a16="http://schemas.microsoft.com/office/drawing/2014/main" xmlns="" id="{00000000-0008-0000-0200-00007E010000}"/>
            </a:ext>
          </a:extLst>
        </xdr:cNvPr>
        <xdr:cNvSpPr txBox="1"/>
      </xdr:nvSpPr>
      <xdr:spPr>
        <a:xfrm>
          <a:off x="7626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87647</xdr:rowOff>
    </xdr:from>
    <xdr:ext cx="469744" cy="259045"/>
    <xdr:sp macro="" textlink="">
      <xdr:nvSpPr>
        <xdr:cNvPr id="383" name="n_4mainValue【福祉施設】&#10;一人当たり面積">
          <a:extLst>
            <a:ext uri="{FF2B5EF4-FFF2-40B4-BE49-F238E27FC236}">
              <a16:creationId xmlns:a16="http://schemas.microsoft.com/office/drawing/2014/main" xmlns="" id="{00000000-0008-0000-0200-00007F010000}"/>
            </a:ext>
          </a:extLst>
        </xdr:cNvPr>
        <xdr:cNvSpPr txBox="1"/>
      </xdr:nvSpPr>
      <xdr:spPr>
        <a:xfrm>
          <a:off x="6737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xmlns=""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xmlns=""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xmlns=""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xmlns=""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xmlns="" id="{00000000-0008-0000-0200-00008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xmlns="" id="{00000000-0008-0000-02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xmlns="" id="{00000000-0008-0000-02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xmlns="" id="{00000000-0008-0000-02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xmlns="" id="{00000000-0008-0000-02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xmlns="" id="{00000000-0008-0000-02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xmlns="" id="{00000000-0008-0000-02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xmlns="" id="{00000000-0008-0000-02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xmlns="" id="{00000000-0008-0000-0200-00008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xmlns="" id="{00000000-0008-0000-0200-00009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xmlns="" id="{00000000-0008-0000-0200-00009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xmlns="" id="{00000000-0008-0000-0200-00009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xmlns="" id="{00000000-0008-0000-0200-00009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xmlns="" id="{00000000-0008-0000-0200-00009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xmlns="" id="{00000000-0008-0000-0200-00009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xmlns="" id="{00000000-0008-0000-0200-00009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xmlns="" id="{00000000-0008-0000-0200-00009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xmlns="" id="{00000000-0008-0000-0200-00009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a:extLst>
            <a:ext uri="{FF2B5EF4-FFF2-40B4-BE49-F238E27FC236}">
              <a16:creationId xmlns:a16="http://schemas.microsoft.com/office/drawing/2014/main" xmlns="" id="{00000000-0008-0000-0200-00009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a:extLst>
            <a:ext uri="{FF2B5EF4-FFF2-40B4-BE49-F238E27FC236}">
              <a16:creationId xmlns:a16="http://schemas.microsoft.com/office/drawing/2014/main" xmlns="" id="{00000000-0008-0000-0200-00009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a:extLst>
            <a:ext uri="{FF2B5EF4-FFF2-40B4-BE49-F238E27FC236}">
              <a16:creationId xmlns:a16="http://schemas.microsoft.com/office/drawing/2014/main" xmlns="" id="{00000000-0008-0000-0200-00009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a:extLst>
            <a:ext uri="{FF2B5EF4-FFF2-40B4-BE49-F238E27FC236}">
              <a16:creationId xmlns:a16="http://schemas.microsoft.com/office/drawing/2014/main" xmlns="" id="{00000000-0008-0000-0200-00009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xmlns="" id="{00000000-0008-0000-02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24" name="直線コネクタ 423">
          <a:extLst>
            <a:ext uri="{FF2B5EF4-FFF2-40B4-BE49-F238E27FC236}">
              <a16:creationId xmlns:a16="http://schemas.microsoft.com/office/drawing/2014/main" xmlns="" id="{00000000-0008-0000-0200-0000A8010000}"/>
            </a:ext>
          </a:extLst>
        </xdr:cNvPr>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xmlns="" id="{00000000-0008-0000-0200-0000A9010000}"/>
            </a:ext>
          </a:extLst>
        </xdr:cNvPr>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26" name="直線コネクタ 425">
          <a:extLst>
            <a:ext uri="{FF2B5EF4-FFF2-40B4-BE49-F238E27FC236}">
              <a16:creationId xmlns:a16="http://schemas.microsoft.com/office/drawing/2014/main" xmlns="" id="{00000000-0008-0000-0200-0000AA010000}"/>
            </a:ext>
          </a:extLst>
        </xdr:cNvPr>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xmlns="" id="{00000000-0008-0000-0200-0000AB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xmlns="" id="{00000000-0008-0000-0200-0000AD010000}"/>
            </a:ext>
          </a:extLst>
        </xdr:cNvPr>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30" name="フローチャート: 判断 429">
          <a:extLst>
            <a:ext uri="{FF2B5EF4-FFF2-40B4-BE49-F238E27FC236}">
              <a16:creationId xmlns:a16="http://schemas.microsoft.com/office/drawing/2014/main" xmlns="" id="{00000000-0008-0000-0200-0000AE010000}"/>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31" name="フローチャート: 判断 430">
          <a:extLst>
            <a:ext uri="{FF2B5EF4-FFF2-40B4-BE49-F238E27FC236}">
              <a16:creationId xmlns:a16="http://schemas.microsoft.com/office/drawing/2014/main" xmlns="" id="{00000000-0008-0000-0200-0000AF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32" name="フローチャート: 判断 431">
          <a:extLst>
            <a:ext uri="{FF2B5EF4-FFF2-40B4-BE49-F238E27FC236}">
              <a16:creationId xmlns:a16="http://schemas.microsoft.com/office/drawing/2014/main" xmlns="" id="{00000000-0008-0000-0200-0000B0010000}"/>
            </a:ext>
          </a:extLst>
        </xdr:cNvPr>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33" name="フローチャート: 判断 432">
          <a:extLst>
            <a:ext uri="{FF2B5EF4-FFF2-40B4-BE49-F238E27FC236}">
              <a16:creationId xmlns:a16="http://schemas.microsoft.com/office/drawing/2014/main" xmlns="" id="{00000000-0008-0000-0200-0000B1010000}"/>
            </a:ext>
          </a:extLst>
        </xdr:cNvPr>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4" name="フローチャート: 判断 433">
          <a:extLst>
            <a:ext uri="{FF2B5EF4-FFF2-40B4-BE49-F238E27FC236}">
              <a16:creationId xmlns:a16="http://schemas.microsoft.com/office/drawing/2014/main" xmlns="" id="{00000000-0008-0000-0200-0000B2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0000000-0008-0000-02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00000000-0008-0000-02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00000000-0008-0000-02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440" name="楕円 439">
          <a:extLst>
            <a:ext uri="{FF2B5EF4-FFF2-40B4-BE49-F238E27FC236}">
              <a16:creationId xmlns:a16="http://schemas.microsoft.com/office/drawing/2014/main" xmlns="" id="{00000000-0008-0000-0200-0000B8010000}"/>
            </a:ext>
          </a:extLst>
        </xdr:cNvPr>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xmlns="" id="{00000000-0008-0000-0200-0000B9010000}"/>
            </a:ext>
          </a:extLst>
        </xdr:cNvPr>
        <xdr:cNvSpPr txBox="1"/>
      </xdr:nvSpPr>
      <xdr:spPr>
        <a:xfrm>
          <a:off x="16357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442" name="楕円 441">
          <a:extLst>
            <a:ext uri="{FF2B5EF4-FFF2-40B4-BE49-F238E27FC236}">
              <a16:creationId xmlns:a16="http://schemas.microsoft.com/office/drawing/2014/main" xmlns="" id="{00000000-0008-0000-0200-0000BA010000}"/>
            </a:ext>
          </a:extLst>
        </xdr:cNvPr>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114300</xdr:rowOff>
    </xdr:from>
    <xdr:to>
      <xdr:col>85</xdr:col>
      <xdr:colOff>127000</xdr:colOff>
      <xdr:row>38</xdr:row>
      <xdr:rowOff>152400</xdr:rowOff>
    </xdr:to>
    <xdr:cxnSp macro="">
      <xdr:nvCxnSpPr>
        <xdr:cNvPr id="443" name="直線コネクタ 442">
          <a:extLst>
            <a:ext uri="{FF2B5EF4-FFF2-40B4-BE49-F238E27FC236}">
              <a16:creationId xmlns:a16="http://schemas.microsoft.com/office/drawing/2014/main" xmlns="" id="{00000000-0008-0000-0200-0000BB010000}"/>
            </a:ext>
          </a:extLst>
        </xdr:cNvPr>
        <xdr:cNvCxnSpPr/>
      </xdr:nvCxnSpPr>
      <xdr:spPr>
        <a:xfrm>
          <a:off x="15481300" y="662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44" name="楕円 443">
          <a:extLst>
            <a:ext uri="{FF2B5EF4-FFF2-40B4-BE49-F238E27FC236}">
              <a16:creationId xmlns:a16="http://schemas.microsoft.com/office/drawing/2014/main" xmlns="" id="{00000000-0008-0000-0200-0000BC010000}"/>
            </a:ext>
          </a:extLst>
        </xdr:cNvPr>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38</xdr:row>
      <xdr:rowOff>114300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14592300" y="65874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160655</xdr:rowOff>
    </xdr:from>
    <xdr:to>
      <xdr:col>72</xdr:col>
      <xdr:colOff>38100</xdr:colOff>
      <xdr:row>38</xdr:row>
      <xdr:rowOff>90805</xdr:rowOff>
    </xdr:to>
    <xdr:sp macro="" textlink="">
      <xdr:nvSpPr>
        <xdr:cNvPr id="446" name="楕円 445">
          <a:extLst>
            <a:ext uri="{FF2B5EF4-FFF2-40B4-BE49-F238E27FC236}">
              <a16:creationId xmlns:a16="http://schemas.microsoft.com/office/drawing/2014/main" xmlns="" id="{00000000-0008-0000-0200-0000BE010000}"/>
            </a:ext>
          </a:extLst>
        </xdr:cNvPr>
        <xdr:cNvSpPr/>
      </xdr:nvSpPr>
      <xdr:spPr>
        <a:xfrm>
          <a:off x="1365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40005</xdr:rowOff>
    </xdr:from>
    <xdr:to>
      <xdr:col>76</xdr:col>
      <xdr:colOff>114300</xdr:colOff>
      <xdr:row>38</xdr:row>
      <xdr:rowOff>72390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13703300" y="6555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130175</xdr:rowOff>
    </xdr:from>
    <xdr:to>
      <xdr:col>67</xdr:col>
      <xdr:colOff>101600</xdr:colOff>
      <xdr:row>38</xdr:row>
      <xdr:rowOff>60325</xdr:rowOff>
    </xdr:to>
    <xdr:sp macro="" textlink="">
      <xdr:nvSpPr>
        <xdr:cNvPr id="448" name="楕円 447">
          <a:extLst>
            <a:ext uri="{FF2B5EF4-FFF2-40B4-BE49-F238E27FC236}">
              <a16:creationId xmlns:a16="http://schemas.microsoft.com/office/drawing/2014/main" xmlns="" id="{00000000-0008-0000-0200-0000C0010000}"/>
            </a:ext>
          </a:extLst>
        </xdr:cNvPr>
        <xdr:cNvSpPr/>
      </xdr:nvSpPr>
      <xdr:spPr>
        <a:xfrm>
          <a:off x="12763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xdr:rowOff>
    </xdr:from>
    <xdr:to>
      <xdr:col>71</xdr:col>
      <xdr:colOff>177800</xdr:colOff>
      <xdr:row>38</xdr:row>
      <xdr:rowOff>40005</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12814300" y="6524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xmlns="" id="{00000000-0008-0000-0200-0000C201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xmlns="" id="{00000000-0008-0000-0200-0000C3010000}"/>
            </a:ext>
          </a:extLst>
        </xdr:cNvPr>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xmlns="" id="{00000000-0008-0000-0200-0000C4010000}"/>
            </a:ext>
          </a:extLst>
        </xdr:cNvPr>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xmlns="" id="{00000000-0008-0000-0200-0000C501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156227</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xmlns="" id="{00000000-0008-0000-0200-0000C6010000}"/>
            </a:ext>
          </a:extLst>
        </xdr:cNvPr>
        <xdr:cNvSpPr txBox="1"/>
      </xdr:nvSpPr>
      <xdr:spPr>
        <a:xfrm>
          <a:off x="15266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xmlns="" id="{00000000-0008-0000-0200-0000C7010000}"/>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81932</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xmlns="" id="{00000000-0008-0000-0200-0000C8010000}"/>
            </a:ext>
          </a:extLst>
        </xdr:cNvPr>
        <xdr:cNvSpPr txBox="1"/>
      </xdr:nvSpPr>
      <xdr:spPr>
        <a:xfrm>
          <a:off x="13500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51452</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xmlns="" id="{00000000-0008-0000-0200-0000C9010000}"/>
            </a:ext>
          </a:extLst>
        </xdr:cNvPr>
        <xdr:cNvSpPr txBox="1"/>
      </xdr:nvSpPr>
      <xdr:spPr>
        <a:xfrm>
          <a:off x="12611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xmlns="" id="{00000000-0008-0000-02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xmlns="" id="{00000000-0008-0000-02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xmlns="" id="{00000000-0008-0000-02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xmlns="" id="{00000000-0008-0000-02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xmlns="" id="{00000000-0008-0000-02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xmlns="" id="{00000000-0008-0000-02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xmlns="" id="{00000000-0008-0000-02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xmlns="" id="{00000000-0008-0000-02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xmlns="" id="{00000000-0008-0000-02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xmlns="" id="{00000000-0008-0000-0200-0000D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xmlns="" id="{00000000-0008-0000-0200-0000D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xmlns="" id="{00000000-0008-0000-02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xmlns="" id="{00000000-0008-0000-0200-0000E0010000}"/>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xmlns="" id="{00000000-0008-0000-0200-0000E2010000}"/>
            </a:ext>
          </a:extLst>
        </xdr:cNvPr>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xmlns="" id="{00000000-0008-0000-0200-0000E4010000}"/>
            </a:ext>
          </a:extLst>
        </xdr:cNvPr>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485" name="フローチャート: 判断 484">
          <a:extLst>
            <a:ext uri="{FF2B5EF4-FFF2-40B4-BE49-F238E27FC236}">
              <a16:creationId xmlns:a16="http://schemas.microsoft.com/office/drawing/2014/main" xmlns="" id="{00000000-0008-0000-0200-0000E5010000}"/>
            </a:ext>
          </a:extLst>
        </xdr:cNvPr>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486" name="フローチャート: 判断 485">
          <a:extLst>
            <a:ext uri="{FF2B5EF4-FFF2-40B4-BE49-F238E27FC236}">
              <a16:creationId xmlns:a16="http://schemas.microsoft.com/office/drawing/2014/main" xmlns="" id="{00000000-0008-0000-0200-0000E6010000}"/>
            </a:ext>
          </a:extLst>
        </xdr:cNvPr>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487" name="フローチャート: 判断 486">
          <a:extLst>
            <a:ext uri="{FF2B5EF4-FFF2-40B4-BE49-F238E27FC236}">
              <a16:creationId xmlns:a16="http://schemas.microsoft.com/office/drawing/2014/main" xmlns="" id="{00000000-0008-0000-0200-0000E7010000}"/>
            </a:ext>
          </a:extLst>
        </xdr:cNvPr>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488" name="フローチャート: 判断 487">
          <a:extLst>
            <a:ext uri="{FF2B5EF4-FFF2-40B4-BE49-F238E27FC236}">
              <a16:creationId xmlns:a16="http://schemas.microsoft.com/office/drawing/2014/main" xmlns="" id="{00000000-0008-0000-0200-0000E8010000}"/>
            </a:ext>
          </a:extLst>
        </xdr:cNvPr>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489" name="フローチャート: 判断 488">
          <a:extLst>
            <a:ext uri="{FF2B5EF4-FFF2-40B4-BE49-F238E27FC236}">
              <a16:creationId xmlns:a16="http://schemas.microsoft.com/office/drawing/2014/main" xmlns="" id="{00000000-0008-0000-0200-0000E9010000}"/>
            </a:ext>
          </a:extLst>
        </xdr:cNvPr>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2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00000000-0008-0000-02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00000000-0008-0000-02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139005</xdr:rowOff>
    </xdr:from>
    <xdr:to>
      <xdr:col>116</xdr:col>
      <xdr:colOff>114300</xdr:colOff>
      <xdr:row>41</xdr:row>
      <xdr:rowOff>69155</xdr:rowOff>
    </xdr:to>
    <xdr:sp macro="" textlink="">
      <xdr:nvSpPr>
        <xdr:cNvPr id="495" name="楕円 494">
          <a:extLst>
            <a:ext uri="{FF2B5EF4-FFF2-40B4-BE49-F238E27FC236}">
              <a16:creationId xmlns:a16="http://schemas.microsoft.com/office/drawing/2014/main" xmlns="" id="{00000000-0008-0000-0200-0000EF010000}"/>
            </a:ext>
          </a:extLst>
        </xdr:cNvPr>
        <xdr:cNvSpPr/>
      </xdr:nvSpPr>
      <xdr:spPr>
        <a:xfrm>
          <a:off x="22110700" y="6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53932</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xmlns="" id="{00000000-0008-0000-0200-0000F0010000}"/>
            </a:ext>
          </a:extLst>
        </xdr:cNvPr>
        <xdr:cNvSpPr txBox="1"/>
      </xdr:nvSpPr>
      <xdr:spPr>
        <a:xfrm>
          <a:off x="22199600" y="69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139970</xdr:rowOff>
    </xdr:from>
    <xdr:to>
      <xdr:col>112</xdr:col>
      <xdr:colOff>38100</xdr:colOff>
      <xdr:row>41</xdr:row>
      <xdr:rowOff>70120</xdr:rowOff>
    </xdr:to>
    <xdr:sp macro="" textlink="">
      <xdr:nvSpPr>
        <xdr:cNvPr id="497" name="楕円 496">
          <a:extLst>
            <a:ext uri="{FF2B5EF4-FFF2-40B4-BE49-F238E27FC236}">
              <a16:creationId xmlns:a16="http://schemas.microsoft.com/office/drawing/2014/main" xmlns="" id="{00000000-0008-0000-0200-0000F1010000}"/>
            </a:ext>
          </a:extLst>
        </xdr:cNvPr>
        <xdr:cNvSpPr/>
      </xdr:nvSpPr>
      <xdr:spPr>
        <a:xfrm>
          <a:off x="21272500" y="6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18355</xdr:rowOff>
    </xdr:from>
    <xdr:to>
      <xdr:col>116</xdr:col>
      <xdr:colOff>63500</xdr:colOff>
      <xdr:row>41</xdr:row>
      <xdr:rowOff>19320</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flipV="1">
          <a:off x="21323300" y="704780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138703</xdr:rowOff>
    </xdr:from>
    <xdr:to>
      <xdr:col>107</xdr:col>
      <xdr:colOff>101600</xdr:colOff>
      <xdr:row>41</xdr:row>
      <xdr:rowOff>68853</xdr:rowOff>
    </xdr:to>
    <xdr:sp macro="" textlink="">
      <xdr:nvSpPr>
        <xdr:cNvPr id="499" name="楕円 498">
          <a:extLst>
            <a:ext uri="{FF2B5EF4-FFF2-40B4-BE49-F238E27FC236}">
              <a16:creationId xmlns:a16="http://schemas.microsoft.com/office/drawing/2014/main" xmlns="" id="{00000000-0008-0000-0200-0000F3010000}"/>
            </a:ext>
          </a:extLst>
        </xdr:cNvPr>
        <xdr:cNvSpPr/>
      </xdr:nvSpPr>
      <xdr:spPr>
        <a:xfrm>
          <a:off x="20383500" y="6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18053</xdr:rowOff>
    </xdr:from>
    <xdr:to>
      <xdr:col>111</xdr:col>
      <xdr:colOff>177800</xdr:colOff>
      <xdr:row>41</xdr:row>
      <xdr:rowOff>19320</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20434300" y="7047503"/>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140157</xdr:rowOff>
    </xdr:from>
    <xdr:to>
      <xdr:col>102</xdr:col>
      <xdr:colOff>165100</xdr:colOff>
      <xdr:row>41</xdr:row>
      <xdr:rowOff>70307</xdr:rowOff>
    </xdr:to>
    <xdr:sp macro="" textlink="">
      <xdr:nvSpPr>
        <xdr:cNvPr id="501" name="楕円 500">
          <a:extLst>
            <a:ext uri="{FF2B5EF4-FFF2-40B4-BE49-F238E27FC236}">
              <a16:creationId xmlns:a16="http://schemas.microsoft.com/office/drawing/2014/main" xmlns="" id="{00000000-0008-0000-0200-0000F5010000}"/>
            </a:ext>
          </a:extLst>
        </xdr:cNvPr>
        <xdr:cNvSpPr/>
      </xdr:nvSpPr>
      <xdr:spPr>
        <a:xfrm>
          <a:off x="19494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18053</xdr:rowOff>
    </xdr:from>
    <xdr:to>
      <xdr:col>107</xdr:col>
      <xdr:colOff>50800</xdr:colOff>
      <xdr:row>41</xdr:row>
      <xdr:rowOff>19507</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flipV="1">
          <a:off x="19545300" y="7047503"/>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143175</xdr:rowOff>
    </xdr:from>
    <xdr:to>
      <xdr:col>98</xdr:col>
      <xdr:colOff>38100</xdr:colOff>
      <xdr:row>41</xdr:row>
      <xdr:rowOff>73325</xdr:rowOff>
    </xdr:to>
    <xdr:sp macro="" textlink="">
      <xdr:nvSpPr>
        <xdr:cNvPr id="503" name="楕円 502">
          <a:extLst>
            <a:ext uri="{FF2B5EF4-FFF2-40B4-BE49-F238E27FC236}">
              <a16:creationId xmlns:a16="http://schemas.microsoft.com/office/drawing/2014/main" xmlns="" id="{00000000-0008-0000-0200-0000F7010000}"/>
            </a:ext>
          </a:extLst>
        </xdr:cNvPr>
        <xdr:cNvSpPr/>
      </xdr:nvSpPr>
      <xdr:spPr>
        <a:xfrm>
          <a:off x="18605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19507</xdr:rowOff>
    </xdr:from>
    <xdr:to>
      <xdr:col>102</xdr:col>
      <xdr:colOff>114300</xdr:colOff>
      <xdr:row>41</xdr:row>
      <xdr:rowOff>22525</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flipV="1">
          <a:off x="18656300" y="70489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xmlns="" id="{00000000-0008-0000-0200-0000F9010000}"/>
            </a:ext>
          </a:extLst>
        </xdr:cNvPr>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xmlns="" id="{00000000-0008-0000-0200-0000FA010000}"/>
            </a:ext>
          </a:extLst>
        </xdr:cNvPr>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xmlns="" id="{00000000-0008-0000-0200-0000FB010000}"/>
            </a:ext>
          </a:extLst>
        </xdr:cNvPr>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508" name="n_4aveValue【一般廃棄物処理施設】&#10;一人当たり有形固定資産（償却資産）額">
          <a:extLst>
            <a:ext uri="{FF2B5EF4-FFF2-40B4-BE49-F238E27FC236}">
              <a16:creationId xmlns:a16="http://schemas.microsoft.com/office/drawing/2014/main" xmlns="" id="{00000000-0008-0000-0200-0000FC010000}"/>
            </a:ext>
          </a:extLst>
        </xdr:cNvPr>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61247</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xmlns="" id="{00000000-0008-0000-0200-0000FD010000}"/>
            </a:ext>
          </a:extLst>
        </xdr:cNvPr>
        <xdr:cNvSpPr txBox="1"/>
      </xdr:nvSpPr>
      <xdr:spPr>
        <a:xfrm>
          <a:off x="21043411" y="70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59980</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xmlns="" id="{00000000-0008-0000-0200-0000FE010000}"/>
            </a:ext>
          </a:extLst>
        </xdr:cNvPr>
        <xdr:cNvSpPr txBox="1"/>
      </xdr:nvSpPr>
      <xdr:spPr>
        <a:xfrm>
          <a:off x="20167111" y="708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61434</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xmlns="" id="{00000000-0008-0000-0200-0000FF010000}"/>
            </a:ext>
          </a:extLst>
        </xdr:cNvPr>
        <xdr:cNvSpPr txBox="1"/>
      </xdr:nvSpPr>
      <xdr:spPr>
        <a:xfrm>
          <a:off x="19278111" y="70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64452</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xmlns="" id="{00000000-0008-0000-0200-000000020000}"/>
            </a:ext>
          </a:extLst>
        </xdr:cNvPr>
        <xdr:cNvSpPr txBox="1"/>
      </xdr:nvSpPr>
      <xdr:spPr>
        <a:xfrm>
          <a:off x="183891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xmlns="" id="{00000000-0008-0000-02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xmlns="" id="{00000000-0008-0000-02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xmlns="" id="{00000000-0008-0000-02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xmlns="" id="{00000000-0008-0000-02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xmlns="" id="{00000000-0008-0000-02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xmlns="" id="{00000000-0008-0000-02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xmlns="" id="{00000000-0008-0000-02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xmlns="" id="{00000000-0008-0000-02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xmlns="" id="{00000000-0008-0000-02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xmlns="" id="{00000000-0008-0000-02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xmlns="" id="{00000000-0008-0000-0200-00000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xmlns="" id="{00000000-0008-0000-0200-00000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xmlns="" id="{00000000-0008-0000-0200-00000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xmlns="" id="{00000000-0008-0000-0200-00001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xmlns="" id="{00000000-0008-0000-0200-00001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xmlns="" id="{00000000-0008-0000-0200-00001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xmlns="" id="{00000000-0008-0000-0200-00001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xmlns="" id="{00000000-0008-0000-02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39" name="【保健センター・保健所】&#10;有形固定資産減価償却率最小値テキスト">
          <a:extLst>
            <a:ext uri="{FF2B5EF4-FFF2-40B4-BE49-F238E27FC236}">
              <a16:creationId xmlns:a16="http://schemas.microsoft.com/office/drawing/2014/main" xmlns="" id="{00000000-0008-0000-0200-00001B02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xmlns="" id="{00000000-0008-0000-0200-00001D020000}"/>
            </a:ext>
          </a:extLst>
        </xdr:cNvPr>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42" name="直線コネクタ 541">
          <a:extLst>
            <a:ext uri="{FF2B5EF4-FFF2-40B4-BE49-F238E27FC236}">
              <a16:creationId xmlns:a16="http://schemas.microsoft.com/office/drawing/2014/main" xmlns="" id="{00000000-0008-0000-0200-00001E020000}"/>
            </a:ext>
          </a:extLst>
        </xdr:cNvPr>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xmlns="" id="{00000000-0008-0000-0200-00001F020000}"/>
            </a:ext>
          </a:extLst>
        </xdr:cNvPr>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44" name="フローチャート: 判断 543">
          <a:extLst>
            <a:ext uri="{FF2B5EF4-FFF2-40B4-BE49-F238E27FC236}">
              <a16:creationId xmlns:a16="http://schemas.microsoft.com/office/drawing/2014/main" xmlns="" id="{00000000-0008-0000-0200-000020020000}"/>
            </a:ext>
          </a:extLst>
        </xdr:cNvPr>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45" name="フローチャート: 判断 544">
          <a:extLst>
            <a:ext uri="{FF2B5EF4-FFF2-40B4-BE49-F238E27FC236}">
              <a16:creationId xmlns:a16="http://schemas.microsoft.com/office/drawing/2014/main" xmlns="" id="{00000000-0008-0000-0200-000021020000}"/>
            </a:ext>
          </a:extLst>
        </xdr:cNvPr>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6" name="フローチャート: 判断 545">
          <a:extLst>
            <a:ext uri="{FF2B5EF4-FFF2-40B4-BE49-F238E27FC236}">
              <a16:creationId xmlns:a16="http://schemas.microsoft.com/office/drawing/2014/main" xmlns="" id="{00000000-0008-0000-0200-000022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47" name="フローチャート: 判断 546">
          <a:extLst>
            <a:ext uri="{FF2B5EF4-FFF2-40B4-BE49-F238E27FC236}">
              <a16:creationId xmlns:a16="http://schemas.microsoft.com/office/drawing/2014/main" xmlns="" id="{00000000-0008-0000-0200-000023020000}"/>
            </a:ext>
          </a:extLst>
        </xdr:cNvPr>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8" name="フローチャート: 判断 547">
          <a:extLst>
            <a:ext uri="{FF2B5EF4-FFF2-40B4-BE49-F238E27FC236}">
              <a16:creationId xmlns:a16="http://schemas.microsoft.com/office/drawing/2014/main" xmlns="" id="{00000000-0008-0000-0200-000024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00000000-0008-0000-02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0000000-0008-0000-02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00000000-0008-0000-02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00000000-0008-0000-02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2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122283</xdr:rowOff>
    </xdr:from>
    <xdr:to>
      <xdr:col>85</xdr:col>
      <xdr:colOff>177800</xdr:colOff>
      <xdr:row>64</xdr:row>
      <xdr:rowOff>52433</xdr:rowOff>
    </xdr:to>
    <xdr:sp macro="" textlink="">
      <xdr:nvSpPr>
        <xdr:cNvPr id="554" name="楕円 553">
          <a:extLst>
            <a:ext uri="{FF2B5EF4-FFF2-40B4-BE49-F238E27FC236}">
              <a16:creationId xmlns:a16="http://schemas.microsoft.com/office/drawing/2014/main" xmlns="" id="{00000000-0008-0000-0200-00002A020000}"/>
            </a:ext>
          </a:extLst>
        </xdr:cNvPr>
        <xdr:cNvSpPr/>
      </xdr:nvSpPr>
      <xdr:spPr>
        <a:xfrm>
          <a:off x="16268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37210</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xmlns="" id="{00000000-0008-0000-0200-00002B020000}"/>
            </a:ext>
          </a:extLst>
        </xdr:cNvPr>
        <xdr:cNvSpPr txBox="1"/>
      </xdr:nvSpPr>
      <xdr:spPr>
        <a:xfrm>
          <a:off x="16357600" y="1083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78196</xdr:rowOff>
    </xdr:from>
    <xdr:to>
      <xdr:col>81</xdr:col>
      <xdr:colOff>101600</xdr:colOff>
      <xdr:row>64</xdr:row>
      <xdr:rowOff>8346</xdr:rowOff>
    </xdr:to>
    <xdr:sp macro="" textlink="">
      <xdr:nvSpPr>
        <xdr:cNvPr id="556" name="楕円 555">
          <a:extLst>
            <a:ext uri="{FF2B5EF4-FFF2-40B4-BE49-F238E27FC236}">
              <a16:creationId xmlns:a16="http://schemas.microsoft.com/office/drawing/2014/main" xmlns="" id="{00000000-0008-0000-0200-00002C020000}"/>
            </a:ext>
          </a:extLst>
        </xdr:cNvPr>
        <xdr:cNvSpPr/>
      </xdr:nvSpPr>
      <xdr:spPr>
        <a:xfrm>
          <a:off x="15430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128996</xdr:rowOff>
    </xdr:from>
    <xdr:to>
      <xdr:col>85</xdr:col>
      <xdr:colOff>127000</xdr:colOff>
      <xdr:row>64</xdr:row>
      <xdr:rowOff>1633</xdr:rowOff>
    </xdr:to>
    <xdr:cxnSp macro="">
      <xdr:nvCxnSpPr>
        <xdr:cNvPr id="557" name="直線コネクタ 556">
          <a:extLst>
            <a:ext uri="{FF2B5EF4-FFF2-40B4-BE49-F238E27FC236}">
              <a16:creationId xmlns:a16="http://schemas.microsoft.com/office/drawing/2014/main" xmlns="" id="{00000000-0008-0000-0200-00002D020000}"/>
            </a:ext>
          </a:extLst>
        </xdr:cNvPr>
        <xdr:cNvCxnSpPr/>
      </xdr:nvCxnSpPr>
      <xdr:spPr>
        <a:xfrm>
          <a:off x="15481300" y="1093034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34109</xdr:rowOff>
    </xdr:from>
    <xdr:to>
      <xdr:col>76</xdr:col>
      <xdr:colOff>165100</xdr:colOff>
      <xdr:row>63</xdr:row>
      <xdr:rowOff>135709</xdr:rowOff>
    </xdr:to>
    <xdr:sp macro="" textlink="">
      <xdr:nvSpPr>
        <xdr:cNvPr id="558" name="楕円 557">
          <a:extLst>
            <a:ext uri="{FF2B5EF4-FFF2-40B4-BE49-F238E27FC236}">
              <a16:creationId xmlns:a16="http://schemas.microsoft.com/office/drawing/2014/main" xmlns="" id="{00000000-0008-0000-0200-00002E020000}"/>
            </a:ext>
          </a:extLst>
        </xdr:cNvPr>
        <xdr:cNvSpPr/>
      </xdr:nvSpPr>
      <xdr:spPr>
        <a:xfrm>
          <a:off x="14541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84909</xdr:rowOff>
    </xdr:from>
    <xdr:to>
      <xdr:col>81</xdr:col>
      <xdr:colOff>50800</xdr:colOff>
      <xdr:row>63</xdr:row>
      <xdr:rowOff>128996</xdr:rowOff>
    </xdr:to>
    <xdr:cxnSp macro="">
      <xdr:nvCxnSpPr>
        <xdr:cNvPr id="559" name="直線コネクタ 558">
          <a:extLst>
            <a:ext uri="{FF2B5EF4-FFF2-40B4-BE49-F238E27FC236}">
              <a16:creationId xmlns:a16="http://schemas.microsoft.com/office/drawing/2014/main" xmlns="" id="{00000000-0008-0000-0200-00002F020000}"/>
            </a:ext>
          </a:extLst>
        </xdr:cNvPr>
        <xdr:cNvCxnSpPr/>
      </xdr:nvCxnSpPr>
      <xdr:spPr>
        <a:xfrm>
          <a:off x="14592300" y="108862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161472</xdr:rowOff>
    </xdr:from>
    <xdr:to>
      <xdr:col>72</xdr:col>
      <xdr:colOff>38100</xdr:colOff>
      <xdr:row>63</xdr:row>
      <xdr:rowOff>91622</xdr:rowOff>
    </xdr:to>
    <xdr:sp macro="" textlink="">
      <xdr:nvSpPr>
        <xdr:cNvPr id="560" name="楕円 559">
          <a:extLst>
            <a:ext uri="{FF2B5EF4-FFF2-40B4-BE49-F238E27FC236}">
              <a16:creationId xmlns:a16="http://schemas.microsoft.com/office/drawing/2014/main" xmlns="" id="{00000000-0008-0000-0200-000030020000}"/>
            </a:ext>
          </a:extLst>
        </xdr:cNvPr>
        <xdr:cNvSpPr/>
      </xdr:nvSpPr>
      <xdr:spPr>
        <a:xfrm>
          <a:off x="1365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40822</xdr:rowOff>
    </xdr:from>
    <xdr:to>
      <xdr:col>76</xdr:col>
      <xdr:colOff>114300</xdr:colOff>
      <xdr:row>63</xdr:row>
      <xdr:rowOff>84909</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a:off x="13703300" y="1084217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117384</xdr:rowOff>
    </xdr:from>
    <xdr:to>
      <xdr:col>67</xdr:col>
      <xdr:colOff>101600</xdr:colOff>
      <xdr:row>63</xdr:row>
      <xdr:rowOff>47534</xdr:rowOff>
    </xdr:to>
    <xdr:sp macro="" textlink="">
      <xdr:nvSpPr>
        <xdr:cNvPr id="562" name="楕円 561">
          <a:extLst>
            <a:ext uri="{FF2B5EF4-FFF2-40B4-BE49-F238E27FC236}">
              <a16:creationId xmlns:a16="http://schemas.microsoft.com/office/drawing/2014/main" xmlns="" id="{00000000-0008-0000-0200-000032020000}"/>
            </a:ext>
          </a:extLst>
        </xdr:cNvPr>
        <xdr:cNvSpPr/>
      </xdr:nvSpPr>
      <xdr:spPr>
        <a:xfrm>
          <a:off x="12763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168184</xdr:rowOff>
    </xdr:from>
    <xdr:to>
      <xdr:col>71</xdr:col>
      <xdr:colOff>177800</xdr:colOff>
      <xdr:row>63</xdr:row>
      <xdr:rowOff>40822</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a:off x="12814300" y="107980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xmlns="" id="{00000000-0008-0000-0200-000034020000}"/>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xmlns="" id="{00000000-0008-0000-0200-000035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xmlns="" id="{00000000-0008-0000-0200-000036020000}"/>
            </a:ext>
          </a:extLst>
        </xdr:cNvPr>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xmlns="" id="{00000000-0008-0000-0200-000037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170923</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xmlns="" id="{00000000-0008-0000-0200-000038020000}"/>
            </a:ext>
          </a:extLst>
        </xdr:cNvPr>
        <xdr:cNvSpPr txBox="1"/>
      </xdr:nvSpPr>
      <xdr:spPr>
        <a:xfrm>
          <a:off x="15266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126836</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xmlns="" id="{00000000-0008-0000-0200-000039020000}"/>
            </a:ext>
          </a:extLst>
        </xdr:cNvPr>
        <xdr:cNvSpPr txBox="1"/>
      </xdr:nvSpPr>
      <xdr:spPr>
        <a:xfrm>
          <a:off x="14389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82749</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xmlns="" id="{00000000-0008-0000-0200-00003A020000}"/>
            </a:ext>
          </a:extLst>
        </xdr:cNvPr>
        <xdr:cNvSpPr txBox="1"/>
      </xdr:nvSpPr>
      <xdr:spPr>
        <a:xfrm>
          <a:off x="13500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38661</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xmlns="" id="{00000000-0008-0000-0200-00003B020000}"/>
            </a:ext>
          </a:extLst>
        </xdr:cNvPr>
        <xdr:cNvSpPr txBox="1"/>
      </xdr:nvSpPr>
      <xdr:spPr>
        <a:xfrm>
          <a:off x="12611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xmlns="" id="{00000000-0008-0000-02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xmlns="" id="{00000000-0008-0000-02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xmlns="" id="{00000000-0008-0000-02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xmlns="" id="{00000000-0008-0000-02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xmlns="" id="{00000000-0008-0000-02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xmlns="" id="{00000000-0008-0000-02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xmlns="" id="{00000000-0008-0000-02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xmlns="" id="{00000000-0008-0000-02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a:extLst>
            <a:ext uri="{FF2B5EF4-FFF2-40B4-BE49-F238E27FC236}">
              <a16:creationId xmlns:a16="http://schemas.microsoft.com/office/drawing/2014/main" xmlns="" id="{00000000-0008-0000-0200-00004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a:extLst>
            <a:ext uri="{FF2B5EF4-FFF2-40B4-BE49-F238E27FC236}">
              <a16:creationId xmlns:a16="http://schemas.microsoft.com/office/drawing/2014/main" xmlns="" id="{00000000-0008-0000-0200-00004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a:extLst>
            <a:ext uri="{FF2B5EF4-FFF2-40B4-BE49-F238E27FC236}">
              <a16:creationId xmlns:a16="http://schemas.microsoft.com/office/drawing/2014/main" xmlns="" id="{00000000-0008-0000-0200-00004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a:extLst>
            <a:ext uri="{FF2B5EF4-FFF2-40B4-BE49-F238E27FC236}">
              <a16:creationId xmlns:a16="http://schemas.microsoft.com/office/drawing/2014/main" xmlns="" id="{00000000-0008-0000-0200-00004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a:extLst>
            <a:ext uri="{FF2B5EF4-FFF2-40B4-BE49-F238E27FC236}">
              <a16:creationId xmlns:a16="http://schemas.microsoft.com/office/drawing/2014/main" xmlns="" id="{00000000-0008-0000-0200-00004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a:extLst>
            <a:ext uri="{FF2B5EF4-FFF2-40B4-BE49-F238E27FC236}">
              <a16:creationId xmlns:a16="http://schemas.microsoft.com/office/drawing/2014/main" xmlns="" id="{00000000-0008-0000-0200-00004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a:extLst>
            <a:ext uri="{FF2B5EF4-FFF2-40B4-BE49-F238E27FC236}">
              <a16:creationId xmlns:a16="http://schemas.microsoft.com/office/drawing/2014/main" xmlns="" id="{00000000-0008-0000-0200-00004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a:extLst>
            <a:ext uri="{FF2B5EF4-FFF2-40B4-BE49-F238E27FC236}">
              <a16:creationId xmlns:a16="http://schemas.microsoft.com/office/drawing/2014/main" xmlns="" id="{00000000-0008-0000-0200-00005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xmlns="" id="{00000000-0008-0000-0200-00005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xmlns="" id="{00000000-0008-0000-0200-00005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597" name="直線コネクタ 596">
          <a:extLst>
            <a:ext uri="{FF2B5EF4-FFF2-40B4-BE49-F238E27FC236}">
              <a16:creationId xmlns:a16="http://schemas.microsoft.com/office/drawing/2014/main" xmlns="" id="{00000000-0008-0000-0200-000055020000}"/>
            </a:ext>
          </a:extLst>
        </xdr:cNvPr>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xmlns="" id="{00000000-0008-0000-0200-00005602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99" name="直線コネクタ 598">
          <a:extLst>
            <a:ext uri="{FF2B5EF4-FFF2-40B4-BE49-F238E27FC236}">
              <a16:creationId xmlns:a16="http://schemas.microsoft.com/office/drawing/2014/main" xmlns="" id="{00000000-0008-0000-0200-000057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xmlns="" id="{00000000-0008-0000-0200-000058020000}"/>
            </a:ext>
          </a:extLst>
        </xdr:cNvPr>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01" name="直線コネクタ 600">
          <a:extLst>
            <a:ext uri="{FF2B5EF4-FFF2-40B4-BE49-F238E27FC236}">
              <a16:creationId xmlns:a16="http://schemas.microsoft.com/office/drawing/2014/main" xmlns="" id="{00000000-0008-0000-0200-000059020000}"/>
            </a:ext>
          </a:extLst>
        </xdr:cNvPr>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xmlns="" id="{00000000-0008-0000-0200-00005A020000}"/>
            </a:ext>
          </a:extLst>
        </xdr:cNvPr>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03" name="フローチャート: 判断 602">
          <a:extLst>
            <a:ext uri="{FF2B5EF4-FFF2-40B4-BE49-F238E27FC236}">
              <a16:creationId xmlns:a16="http://schemas.microsoft.com/office/drawing/2014/main" xmlns="" id="{00000000-0008-0000-0200-00005B020000}"/>
            </a:ext>
          </a:extLst>
        </xdr:cNvPr>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604" name="フローチャート: 判断 603">
          <a:extLst>
            <a:ext uri="{FF2B5EF4-FFF2-40B4-BE49-F238E27FC236}">
              <a16:creationId xmlns:a16="http://schemas.microsoft.com/office/drawing/2014/main" xmlns="" id="{00000000-0008-0000-0200-00005C020000}"/>
            </a:ext>
          </a:extLst>
        </xdr:cNvPr>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605" name="フローチャート: 判断 604">
          <a:extLst>
            <a:ext uri="{FF2B5EF4-FFF2-40B4-BE49-F238E27FC236}">
              <a16:creationId xmlns:a16="http://schemas.microsoft.com/office/drawing/2014/main" xmlns="" id="{00000000-0008-0000-0200-00005D020000}"/>
            </a:ext>
          </a:extLst>
        </xdr:cNvPr>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606" name="フローチャート: 判断 605">
          <a:extLst>
            <a:ext uri="{FF2B5EF4-FFF2-40B4-BE49-F238E27FC236}">
              <a16:creationId xmlns:a16="http://schemas.microsoft.com/office/drawing/2014/main" xmlns="" id="{00000000-0008-0000-0200-00005E020000}"/>
            </a:ext>
          </a:extLst>
        </xdr:cNvPr>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07" name="フローチャート: 判断 606">
          <a:extLst>
            <a:ext uri="{FF2B5EF4-FFF2-40B4-BE49-F238E27FC236}">
              <a16:creationId xmlns:a16="http://schemas.microsoft.com/office/drawing/2014/main" xmlns="" id="{00000000-0008-0000-0200-00005F02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00000000-0008-0000-0200-00006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00000000-0008-0000-0200-00006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00000000-0008-0000-0200-00006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00000000-0008-0000-0200-00006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00000000-0008-0000-0200-00006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613" name="楕円 612">
          <a:extLst>
            <a:ext uri="{FF2B5EF4-FFF2-40B4-BE49-F238E27FC236}">
              <a16:creationId xmlns:a16="http://schemas.microsoft.com/office/drawing/2014/main" xmlns="" id="{00000000-0008-0000-0200-000065020000}"/>
            </a:ext>
          </a:extLst>
        </xdr:cNvPr>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xmlns="" id="{00000000-0008-0000-0200-000066020000}"/>
            </a:ext>
          </a:extLst>
        </xdr:cNvPr>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146776</xdr:rowOff>
    </xdr:from>
    <xdr:to>
      <xdr:col>112</xdr:col>
      <xdr:colOff>38100</xdr:colOff>
      <xdr:row>64</xdr:row>
      <xdr:rowOff>76926</xdr:rowOff>
    </xdr:to>
    <xdr:sp macro="" textlink="">
      <xdr:nvSpPr>
        <xdr:cNvPr id="615" name="楕円 614">
          <a:extLst>
            <a:ext uri="{FF2B5EF4-FFF2-40B4-BE49-F238E27FC236}">
              <a16:creationId xmlns:a16="http://schemas.microsoft.com/office/drawing/2014/main" xmlns="" id="{00000000-0008-0000-0200-000067020000}"/>
            </a:ext>
          </a:extLst>
        </xdr:cNvPr>
        <xdr:cNvSpPr/>
      </xdr:nvSpPr>
      <xdr:spPr>
        <a:xfrm>
          <a:off x="21272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26126</xdr:rowOff>
    </xdr:to>
    <xdr:cxnSp macro="">
      <xdr:nvCxnSpPr>
        <xdr:cNvPr id="616" name="直線コネクタ 615">
          <a:extLst>
            <a:ext uri="{FF2B5EF4-FFF2-40B4-BE49-F238E27FC236}">
              <a16:creationId xmlns:a16="http://schemas.microsoft.com/office/drawing/2014/main" xmlns="" id="{00000000-0008-0000-0200-000068020000}"/>
            </a:ext>
          </a:extLst>
        </xdr:cNvPr>
        <xdr:cNvCxnSpPr/>
      </xdr:nvCxnSpPr>
      <xdr:spPr>
        <a:xfrm>
          <a:off x="21323300" y="1099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617" name="楕円 616">
          <a:extLst>
            <a:ext uri="{FF2B5EF4-FFF2-40B4-BE49-F238E27FC236}">
              <a16:creationId xmlns:a16="http://schemas.microsoft.com/office/drawing/2014/main" xmlns="" id="{00000000-0008-0000-0200-000069020000}"/>
            </a:ext>
          </a:extLst>
        </xdr:cNvPr>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26126</xdr:rowOff>
    </xdr:from>
    <xdr:to>
      <xdr:col>111</xdr:col>
      <xdr:colOff>177800</xdr:colOff>
      <xdr:row>64</xdr:row>
      <xdr:rowOff>29391</xdr:rowOff>
    </xdr:to>
    <xdr:cxnSp macro="">
      <xdr:nvCxnSpPr>
        <xdr:cNvPr id="618" name="直線コネクタ 617">
          <a:extLst>
            <a:ext uri="{FF2B5EF4-FFF2-40B4-BE49-F238E27FC236}">
              <a16:creationId xmlns:a16="http://schemas.microsoft.com/office/drawing/2014/main" xmlns="" id="{00000000-0008-0000-0200-00006A020000}"/>
            </a:ext>
          </a:extLst>
        </xdr:cNvPr>
        <xdr:cNvCxnSpPr/>
      </xdr:nvCxnSpPr>
      <xdr:spPr>
        <a:xfrm flipV="1">
          <a:off x="20434300" y="109989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150041</xdr:rowOff>
    </xdr:from>
    <xdr:to>
      <xdr:col>102</xdr:col>
      <xdr:colOff>165100</xdr:colOff>
      <xdr:row>64</xdr:row>
      <xdr:rowOff>80191</xdr:rowOff>
    </xdr:to>
    <xdr:sp macro="" textlink="">
      <xdr:nvSpPr>
        <xdr:cNvPr id="619" name="楕円 618">
          <a:extLst>
            <a:ext uri="{FF2B5EF4-FFF2-40B4-BE49-F238E27FC236}">
              <a16:creationId xmlns:a16="http://schemas.microsoft.com/office/drawing/2014/main" xmlns="" id="{00000000-0008-0000-0200-00006B020000}"/>
            </a:ext>
          </a:extLst>
        </xdr:cNvPr>
        <xdr:cNvSpPr/>
      </xdr:nvSpPr>
      <xdr:spPr>
        <a:xfrm>
          <a:off x="19494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29391</xdr:rowOff>
    </xdr:to>
    <xdr:cxnSp macro="">
      <xdr:nvCxnSpPr>
        <xdr:cNvPr id="620" name="直線コネクタ 619">
          <a:extLst>
            <a:ext uri="{FF2B5EF4-FFF2-40B4-BE49-F238E27FC236}">
              <a16:creationId xmlns:a16="http://schemas.microsoft.com/office/drawing/2014/main" xmlns="" id="{00000000-0008-0000-0200-00006C020000}"/>
            </a:ext>
          </a:extLst>
        </xdr:cNvPr>
        <xdr:cNvCxnSpPr/>
      </xdr:nvCxnSpPr>
      <xdr:spPr>
        <a:xfrm>
          <a:off x="19545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150041</xdr:rowOff>
    </xdr:from>
    <xdr:to>
      <xdr:col>98</xdr:col>
      <xdr:colOff>38100</xdr:colOff>
      <xdr:row>64</xdr:row>
      <xdr:rowOff>80191</xdr:rowOff>
    </xdr:to>
    <xdr:sp macro="" textlink="">
      <xdr:nvSpPr>
        <xdr:cNvPr id="621" name="楕円 620">
          <a:extLst>
            <a:ext uri="{FF2B5EF4-FFF2-40B4-BE49-F238E27FC236}">
              <a16:creationId xmlns:a16="http://schemas.microsoft.com/office/drawing/2014/main" xmlns="" id="{00000000-0008-0000-0200-00006D020000}"/>
            </a:ext>
          </a:extLst>
        </xdr:cNvPr>
        <xdr:cNvSpPr/>
      </xdr:nvSpPr>
      <xdr:spPr>
        <a:xfrm>
          <a:off x="18605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29391</xdr:rowOff>
    </xdr:from>
    <xdr:to>
      <xdr:col>102</xdr:col>
      <xdr:colOff>114300</xdr:colOff>
      <xdr:row>64</xdr:row>
      <xdr:rowOff>29391</xdr:rowOff>
    </xdr:to>
    <xdr:cxnSp macro="">
      <xdr:nvCxnSpPr>
        <xdr:cNvPr id="622" name="直線コネクタ 621">
          <a:extLst>
            <a:ext uri="{FF2B5EF4-FFF2-40B4-BE49-F238E27FC236}">
              <a16:creationId xmlns:a16="http://schemas.microsoft.com/office/drawing/2014/main" xmlns="" id="{00000000-0008-0000-0200-00006E020000}"/>
            </a:ext>
          </a:extLst>
        </xdr:cNvPr>
        <xdr:cNvCxnSpPr/>
      </xdr:nvCxnSpPr>
      <xdr:spPr>
        <a:xfrm>
          <a:off x="18656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623" name="n_1aveValue【保健センター・保健所】&#10;一人当たり面積">
          <a:extLst>
            <a:ext uri="{FF2B5EF4-FFF2-40B4-BE49-F238E27FC236}">
              <a16:creationId xmlns:a16="http://schemas.microsoft.com/office/drawing/2014/main" xmlns="" id="{00000000-0008-0000-0200-00006F020000}"/>
            </a:ext>
          </a:extLst>
        </xdr:cNvPr>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624" name="n_2aveValue【保健センター・保健所】&#10;一人当たり面積">
          <a:extLst>
            <a:ext uri="{FF2B5EF4-FFF2-40B4-BE49-F238E27FC236}">
              <a16:creationId xmlns:a16="http://schemas.microsoft.com/office/drawing/2014/main" xmlns="" id="{00000000-0008-0000-0200-000070020000}"/>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625" name="n_3aveValue【保健センター・保健所】&#10;一人当たり面積">
          <a:extLst>
            <a:ext uri="{FF2B5EF4-FFF2-40B4-BE49-F238E27FC236}">
              <a16:creationId xmlns:a16="http://schemas.microsoft.com/office/drawing/2014/main" xmlns="" id="{00000000-0008-0000-0200-000071020000}"/>
            </a:ext>
          </a:extLst>
        </xdr:cNvPr>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26" name="n_4aveValue【保健センター・保健所】&#10;一人当たり面積">
          <a:extLst>
            <a:ext uri="{FF2B5EF4-FFF2-40B4-BE49-F238E27FC236}">
              <a16:creationId xmlns:a16="http://schemas.microsoft.com/office/drawing/2014/main" xmlns="" id="{00000000-0008-0000-0200-000072020000}"/>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68053</xdr:rowOff>
    </xdr:from>
    <xdr:ext cx="469744" cy="259045"/>
    <xdr:sp macro="" textlink="">
      <xdr:nvSpPr>
        <xdr:cNvPr id="627" name="n_1mainValue【保健センター・保健所】&#10;一人当たり面積">
          <a:extLst>
            <a:ext uri="{FF2B5EF4-FFF2-40B4-BE49-F238E27FC236}">
              <a16:creationId xmlns:a16="http://schemas.microsoft.com/office/drawing/2014/main" xmlns="" id="{00000000-0008-0000-0200-000073020000}"/>
            </a:ext>
          </a:extLst>
        </xdr:cNvPr>
        <xdr:cNvSpPr txBox="1"/>
      </xdr:nvSpPr>
      <xdr:spPr>
        <a:xfrm>
          <a:off x="210757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628" name="n_2mainValue【保健センター・保健所】&#10;一人当たり面積">
          <a:extLst>
            <a:ext uri="{FF2B5EF4-FFF2-40B4-BE49-F238E27FC236}">
              <a16:creationId xmlns:a16="http://schemas.microsoft.com/office/drawing/2014/main" xmlns="" id="{00000000-0008-0000-0200-000074020000}"/>
            </a:ext>
          </a:extLst>
        </xdr:cNvPr>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71318</xdr:rowOff>
    </xdr:from>
    <xdr:ext cx="469744" cy="259045"/>
    <xdr:sp macro="" textlink="">
      <xdr:nvSpPr>
        <xdr:cNvPr id="629" name="n_3mainValue【保健センター・保健所】&#10;一人当たり面積">
          <a:extLst>
            <a:ext uri="{FF2B5EF4-FFF2-40B4-BE49-F238E27FC236}">
              <a16:creationId xmlns:a16="http://schemas.microsoft.com/office/drawing/2014/main" xmlns="" id="{00000000-0008-0000-0200-000075020000}"/>
            </a:ext>
          </a:extLst>
        </xdr:cNvPr>
        <xdr:cNvSpPr txBox="1"/>
      </xdr:nvSpPr>
      <xdr:spPr>
        <a:xfrm>
          <a:off x="19310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71318</xdr:rowOff>
    </xdr:from>
    <xdr:ext cx="469744" cy="259045"/>
    <xdr:sp macro="" textlink="">
      <xdr:nvSpPr>
        <xdr:cNvPr id="630" name="n_4mainValue【保健センター・保健所】&#10;一人当たり面積">
          <a:extLst>
            <a:ext uri="{FF2B5EF4-FFF2-40B4-BE49-F238E27FC236}">
              <a16:creationId xmlns:a16="http://schemas.microsoft.com/office/drawing/2014/main" xmlns="" id="{00000000-0008-0000-0200-000076020000}"/>
            </a:ext>
          </a:extLst>
        </xdr:cNvPr>
        <xdr:cNvSpPr txBox="1"/>
      </xdr:nvSpPr>
      <xdr:spPr>
        <a:xfrm>
          <a:off x="18421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xmlns="" id="{00000000-0008-0000-02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xmlns="" id="{00000000-0008-0000-0200-00007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xmlns="" id="{00000000-0008-0000-0200-00007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xmlns="" id="{00000000-0008-0000-0200-00007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xmlns="" id="{00000000-0008-0000-0200-00007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xmlns="" id="{00000000-0008-0000-0200-00007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xmlns="" id="{00000000-0008-0000-0200-00007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xmlns="" id="{00000000-0008-0000-0200-00007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xmlns="" id="{00000000-0008-0000-0200-00007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xmlns="" id="{00000000-0008-0000-0200-00008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xmlns="" id="{00000000-0008-0000-0200-00008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xmlns="" id="{00000000-0008-0000-0200-00008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xmlns="" id="{00000000-0008-0000-0200-00008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xmlns="" id="{00000000-0008-0000-0200-00008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xmlns="" id="{00000000-0008-0000-0200-00008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xmlns="" id="{00000000-0008-0000-0200-00008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xmlns="" id="{00000000-0008-0000-02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xmlns="" id="{00000000-0008-0000-0200-00008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xmlns="" id="{00000000-0008-0000-02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55" name="直線コネクタ 654">
          <a:extLst>
            <a:ext uri="{FF2B5EF4-FFF2-40B4-BE49-F238E27FC236}">
              <a16:creationId xmlns:a16="http://schemas.microsoft.com/office/drawing/2014/main" xmlns="" id="{00000000-0008-0000-0200-00008F020000}"/>
            </a:ext>
          </a:extLst>
        </xdr:cNvPr>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56" name="【消防施設】&#10;有形固定資産減価償却率最小値テキスト">
          <a:extLst>
            <a:ext uri="{FF2B5EF4-FFF2-40B4-BE49-F238E27FC236}">
              <a16:creationId xmlns:a16="http://schemas.microsoft.com/office/drawing/2014/main" xmlns="" id="{00000000-0008-0000-0200-000090020000}"/>
            </a:ext>
          </a:extLst>
        </xdr:cNvPr>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57" name="直線コネクタ 656">
          <a:extLst>
            <a:ext uri="{FF2B5EF4-FFF2-40B4-BE49-F238E27FC236}">
              <a16:creationId xmlns:a16="http://schemas.microsoft.com/office/drawing/2014/main" xmlns="" id="{00000000-0008-0000-0200-000091020000}"/>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8" name="【消防施設】&#10;有形固定資産減価償却率最大値テキスト">
          <a:extLst>
            <a:ext uri="{FF2B5EF4-FFF2-40B4-BE49-F238E27FC236}">
              <a16:creationId xmlns:a16="http://schemas.microsoft.com/office/drawing/2014/main" xmlns="" id="{00000000-0008-0000-0200-000092020000}"/>
            </a:ext>
          </a:extLst>
        </xdr:cNvPr>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59" name="直線コネクタ 658">
          <a:extLst>
            <a:ext uri="{FF2B5EF4-FFF2-40B4-BE49-F238E27FC236}">
              <a16:creationId xmlns:a16="http://schemas.microsoft.com/office/drawing/2014/main" xmlns="" id="{00000000-0008-0000-0200-000093020000}"/>
            </a:ext>
          </a:extLst>
        </xdr:cNvPr>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60" name="【消防施設】&#10;有形固定資産減価償却率平均値テキスト">
          <a:extLst>
            <a:ext uri="{FF2B5EF4-FFF2-40B4-BE49-F238E27FC236}">
              <a16:creationId xmlns:a16="http://schemas.microsoft.com/office/drawing/2014/main" xmlns="" id="{00000000-0008-0000-0200-000094020000}"/>
            </a:ext>
          </a:extLst>
        </xdr:cNvPr>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a:extLst>
            <a:ext uri="{FF2B5EF4-FFF2-40B4-BE49-F238E27FC236}">
              <a16:creationId xmlns:a16="http://schemas.microsoft.com/office/drawing/2014/main" xmlns="" id="{00000000-0008-0000-0200-00009502000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62" name="フローチャート: 判断 661">
          <a:extLst>
            <a:ext uri="{FF2B5EF4-FFF2-40B4-BE49-F238E27FC236}">
              <a16:creationId xmlns:a16="http://schemas.microsoft.com/office/drawing/2014/main" xmlns="" id="{00000000-0008-0000-0200-00009602000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63" name="フローチャート: 判断 662">
          <a:extLst>
            <a:ext uri="{FF2B5EF4-FFF2-40B4-BE49-F238E27FC236}">
              <a16:creationId xmlns:a16="http://schemas.microsoft.com/office/drawing/2014/main" xmlns="" id="{00000000-0008-0000-0200-00009702000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64" name="フローチャート: 判断 663">
          <a:extLst>
            <a:ext uri="{FF2B5EF4-FFF2-40B4-BE49-F238E27FC236}">
              <a16:creationId xmlns:a16="http://schemas.microsoft.com/office/drawing/2014/main" xmlns="" id="{00000000-0008-0000-0200-000098020000}"/>
            </a:ext>
          </a:extLst>
        </xdr:cNvPr>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65" name="フローチャート: 判断 664">
          <a:extLst>
            <a:ext uri="{FF2B5EF4-FFF2-40B4-BE49-F238E27FC236}">
              <a16:creationId xmlns:a16="http://schemas.microsoft.com/office/drawing/2014/main" xmlns="" id="{00000000-0008-0000-0200-000099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2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2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2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00000000-0008-0000-02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xmlns="" id="{00000000-0008-0000-02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71" name="楕円 670">
          <a:extLst>
            <a:ext uri="{FF2B5EF4-FFF2-40B4-BE49-F238E27FC236}">
              <a16:creationId xmlns:a16="http://schemas.microsoft.com/office/drawing/2014/main" xmlns="" id="{00000000-0008-0000-0200-00009F020000}"/>
            </a:ext>
          </a:extLst>
        </xdr:cNvPr>
        <xdr:cNvSpPr/>
      </xdr:nvSpPr>
      <xdr:spPr>
        <a:xfrm>
          <a:off x="16268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72407</xdr:rowOff>
    </xdr:from>
    <xdr:ext cx="405111" cy="259045"/>
    <xdr:sp macro="" textlink="">
      <xdr:nvSpPr>
        <xdr:cNvPr id="672" name="【消防施設】&#10;有形固定資産減価償却率該当値テキスト">
          <a:extLst>
            <a:ext uri="{FF2B5EF4-FFF2-40B4-BE49-F238E27FC236}">
              <a16:creationId xmlns:a16="http://schemas.microsoft.com/office/drawing/2014/main" xmlns="" id="{00000000-0008-0000-0200-0000A0020000}"/>
            </a:ext>
          </a:extLst>
        </xdr:cNvPr>
        <xdr:cNvSpPr txBox="1"/>
      </xdr:nvSpPr>
      <xdr:spPr>
        <a:xfrm>
          <a:off x="16357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673" name="楕円 672">
          <a:extLst>
            <a:ext uri="{FF2B5EF4-FFF2-40B4-BE49-F238E27FC236}">
              <a16:creationId xmlns:a16="http://schemas.microsoft.com/office/drawing/2014/main" xmlns="" id="{00000000-0008-0000-0200-0000A1020000}"/>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144780</xdr:rowOff>
    </xdr:to>
    <xdr:cxnSp macro="">
      <xdr:nvCxnSpPr>
        <xdr:cNvPr id="674" name="直線コネクタ 673">
          <a:extLst>
            <a:ext uri="{FF2B5EF4-FFF2-40B4-BE49-F238E27FC236}">
              <a16:creationId xmlns:a16="http://schemas.microsoft.com/office/drawing/2014/main" xmlns="" id="{00000000-0008-0000-0200-0000A2020000}"/>
            </a:ext>
          </a:extLst>
        </xdr:cNvPr>
        <xdr:cNvCxnSpPr/>
      </xdr:nvCxnSpPr>
      <xdr:spPr>
        <a:xfrm>
          <a:off x="15481300" y="143484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48261</xdr:rowOff>
    </xdr:from>
    <xdr:to>
      <xdr:col>76</xdr:col>
      <xdr:colOff>165100</xdr:colOff>
      <xdr:row>83</xdr:row>
      <xdr:rowOff>149861</xdr:rowOff>
    </xdr:to>
    <xdr:sp macro="" textlink="">
      <xdr:nvSpPr>
        <xdr:cNvPr id="675" name="楕円 674">
          <a:extLst>
            <a:ext uri="{FF2B5EF4-FFF2-40B4-BE49-F238E27FC236}">
              <a16:creationId xmlns:a16="http://schemas.microsoft.com/office/drawing/2014/main" xmlns="" id="{00000000-0008-0000-0200-0000A3020000}"/>
            </a:ext>
          </a:extLst>
        </xdr:cNvPr>
        <xdr:cNvSpPr/>
      </xdr:nvSpPr>
      <xdr:spPr>
        <a:xfrm>
          <a:off x="14541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99061</xdr:rowOff>
    </xdr:from>
    <xdr:to>
      <xdr:col>81</xdr:col>
      <xdr:colOff>50800</xdr:colOff>
      <xdr:row>83</xdr:row>
      <xdr:rowOff>118111</xdr:rowOff>
    </xdr:to>
    <xdr:cxnSp macro="">
      <xdr:nvCxnSpPr>
        <xdr:cNvPr id="676" name="直線コネクタ 675">
          <a:extLst>
            <a:ext uri="{FF2B5EF4-FFF2-40B4-BE49-F238E27FC236}">
              <a16:creationId xmlns:a16="http://schemas.microsoft.com/office/drawing/2014/main" xmlns="" id="{00000000-0008-0000-0200-0000A4020000}"/>
            </a:ext>
          </a:extLst>
        </xdr:cNvPr>
        <xdr:cNvCxnSpPr/>
      </xdr:nvCxnSpPr>
      <xdr:spPr>
        <a:xfrm>
          <a:off x="14592300" y="14329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77" name="楕円 676">
          <a:extLst>
            <a:ext uri="{FF2B5EF4-FFF2-40B4-BE49-F238E27FC236}">
              <a16:creationId xmlns:a16="http://schemas.microsoft.com/office/drawing/2014/main" xmlns="" id="{00000000-0008-0000-0200-0000A5020000}"/>
            </a:ext>
          </a:extLst>
        </xdr:cNvPr>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99061</xdr:rowOff>
    </xdr:to>
    <xdr:cxnSp macro="">
      <xdr:nvCxnSpPr>
        <xdr:cNvPr id="678" name="直線コネクタ 677">
          <a:extLst>
            <a:ext uri="{FF2B5EF4-FFF2-40B4-BE49-F238E27FC236}">
              <a16:creationId xmlns:a16="http://schemas.microsoft.com/office/drawing/2014/main" xmlns="" id="{00000000-0008-0000-0200-0000A6020000}"/>
            </a:ext>
          </a:extLst>
        </xdr:cNvPr>
        <xdr:cNvCxnSpPr/>
      </xdr:nvCxnSpPr>
      <xdr:spPr>
        <a:xfrm>
          <a:off x="13703300" y="143027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6350</xdr:rowOff>
    </xdr:from>
    <xdr:to>
      <xdr:col>67</xdr:col>
      <xdr:colOff>101600</xdr:colOff>
      <xdr:row>77</xdr:row>
      <xdr:rowOff>107950</xdr:rowOff>
    </xdr:to>
    <xdr:sp macro="" textlink="">
      <xdr:nvSpPr>
        <xdr:cNvPr id="679" name="楕円 678">
          <a:extLst>
            <a:ext uri="{FF2B5EF4-FFF2-40B4-BE49-F238E27FC236}">
              <a16:creationId xmlns:a16="http://schemas.microsoft.com/office/drawing/2014/main" xmlns="" id="{00000000-0008-0000-0200-0000A7020000}"/>
            </a:ext>
          </a:extLst>
        </xdr:cNvPr>
        <xdr:cNvSpPr/>
      </xdr:nvSpPr>
      <xdr:spPr>
        <a:xfrm>
          <a:off x="12763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57150</xdr:rowOff>
    </xdr:from>
    <xdr:to>
      <xdr:col>71</xdr:col>
      <xdr:colOff>177800</xdr:colOff>
      <xdr:row>83</xdr:row>
      <xdr:rowOff>72389</xdr:rowOff>
    </xdr:to>
    <xdr:cxnSp macro="">
      <xdr:nvCxnSpPr>
        <xdr:cNvPr id="680" name="直線コネクタ 679">
          <a:extLst>
            <a:ext uri="{FF2B5EF4-FFF2-40B4-BE49-F238E27FC236}">
              <a16:creationId xmlns:a16="http://schemas.microsoft.com/office/drawing/2014/main" xmlns="" id="{00000000-0008-0000-0200-0000A8020000}"/>
            </a:ext>
          </a:extLst>
        </xdr:cNvPr>
        <xdr:cNvCxnSpPr/>
      </xdr:nvCxnSpPr>
      <xdr:spPr>
        <a:xfrm>
          <a:off x="12814300" y="13258800"/>
          <a:ext cx="889000" cy="104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81" name="n_1aveValue【消防施設】&#10;有形固定資産減価償却率">
          <a:extLst>
            <a:ext uri="{FF2B5EF4-FFF2-40B4-BE49-F238E27FC236}">
              <a16:creationId xmlns:a16="http://schemas.microsoft.com/office/drawing/2014/main" xmlns="" id="{00000000-0008-0000-0200-0000A9020000}"/>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82" name="n_2aveValue【消防施設】&#10;有形固定資産減価償却率">
          <a:extLst>
            <a:ext uri="{FF2B5EF4-FFF2-40B4-BE49-F238E27FC236}">
              <a16:creationId xmlns:a16="http://schemas.microsoft.com/office/drawing/2014/main" xmlns="" id="{00000000-0008-0000-0200-0000AA020000}"/>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683" name="n_3aveValue【消防施設】&#10;有形固定資産減価償却率">
          <a:extLst>
            <a:ext uri="{FF2B5EF4-FFF2-40B4-BE49-F238E27FC236}">
              <a16:creationId xmlns:a16="http://schemas.microsoft.com/office/drawing/2014/main" xmlns="" id="{00000000-0008-0000-0200-0000AB020000}"/>
            </a:ext>
          </a:extLst>
        </xdr:cNvPr>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84" name="n_4aveValue【消防施設】&#10;有形固定資産減価償却率">
          <a:extLst>
            <a:ext uri="{FF2B5EF4-FFF2-40B4-BE49-F238E27FC236}">
              <a16:creationId xmlns:a16="http://schemas.microsoft.com/office/drawing/2014/main" xmlns="" id="{00000000-0008-0000-0200-0000AC020000}"/>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685" name="n_1mainValue【消防施設】&#10;有形固定資産減価償却率">
          <a:extLst>
            <a:ext uri="{FF2B5EF4-FFF2-40B4-BE49-F238E27FC236}">
              <a16:creationId xmlns:a16="http://schemas.microsoft.com/office/drawing/2014/main" xmlns="" id="{00000000-0008-0000-0200-0000AD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140988</xdr:rowOff>
    </xdr:from>
    <xdr:ext cx="405111" cy="259045"/>
    <xdr:sp macro="" textlink="">
      <xdr:nvSpPr>
        <xdr:cNvPr id="686" name="n_2mainValue【消防施設】&#10;有形固定資産減価償却率">
          <a:extLst>
            <a:ext uri="{FF2B5EF4-FFF2-40B4-BE49-F238E27FC236}">
              <a16:creationId xmlns:a16="http://schemas.microsoft.com/office/drawing/2014/main" xmlns="" id="{00000000-0008-0000-0200-0000AE020000}"/>
            </a:ext>
          </a:extLst>
        </xdr:cNvPr>
        <xdr:cNvSpPr txBox="1"/>
      </xdr:nvSpPr>
      <xdr:spPr>
        <a:xfrm>
          <a:off x="14389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687" name="n_3mainValue【消防施設】&#10;有形固定資産減価償却率">
          <a:extLst>
            <a:ext uri="{FF2B5EF4-FFF2-40B4-BE49-F238E27FC236}">
              <a16:creationId xmlns:a16="http://schemas.microsoft.com/office/drawing/2014/main" xmlns="" id="{00000000-0008-0000-0200-0000AF020000}"/>
            </a:ext>
          </a:extLst>
        </xdr:cNvPr>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124477</xdr:rowOff>
    </xdr:from>
    <xdr:ext cx="405111" cy="259045"/>
    <xdr:sp macro="" textlink="">
      <xdr:nvSpPr>
        <xdr:cNvPr id="688" name="n_4mainValue【消防施設】&#10;有形固定資産減価償却率">
          <a:extLst>
            <a:ext uri="{FF2B5EF4-FFF2-40B4-BE49-F238E27FC236}">
              <a16:creationId xmlns:a16="http://schemas.microsoft.com/office/drawing/2014/main" xmlns="" id="{00000000-0008-0000-0200-0000B0020000}"/>
            </a:ext>
          </a:extLst>
        </xdr:cNvPr>
        <xdr:cNvSpPr txBox="1"/>
      </xdr:nvSpPr>
      <xdr:spPr>
        <a:xfrm>
          <a:off x="12611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xmlns="" id="{00000000-0008-0000-02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xmlns="" id="{00000000-0008-0000-02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xmlns="" id="{00000000-0008-0000-02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xmlns="" id="{00000000-0008-0000-02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xmlns="" id="{00000000-0008-0000-02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xmlns="" id="{00000000-0008-0000-02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xmlns="" id="{00000000-0008-0000-02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xmlns="" id="{00000000-0008-0000-02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xmlns="" id="{00000000-0008-0000-02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xmlns="" id="{00000000-0008-0000-02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9" name="直線コネクタ 698">
          <a:extLst>
            <a:ext uri="{FF2B5EF4-FFF2-40B4-BE49-F238E27FC236}">
              <a16:creationId xmlns:a16="http://schemas.microsoft.com/office/drawing/2014/main" xmlns="" id="{00000000-0008-0000-0200-0000B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xmlns="" id="{00000000-0008-0000-0200-0000B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1" name="直線コネクタ 700">
          <a:extLst>
            <a:ext uri="{FF2B5EF4-FFF2-40B4-BE49-F238E27FC236}">
              <a16:creationId xmlns:a16="http://schemas.microsoft.com/office/drawing/2014/main" xmlns="" id="{00000000-0008-0000-0200-0000B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2" name="テキスト ボックス 701">
          <a:extLst>
            <a:ext uri="{FF2B5EF4-FFF2-40B4-BE49-F238E27FC236}">
              <a16:creationId xmlns:a16="http://schemas.microsoft.com/office/drawing/2014/main" xmlns="" id="{00000000-0008-0000-0200-0000B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3" name="直線コネクタ 702">
          <a:extLst>
            <a:ext uri="{FF2B5EF4-FFF2-40B4-BE49-F238E27FC236}">
              <a16:creationId xmlns:a16="http://schemas.microsoft.com/office/drawing/2014/main" xmlns="" id="{00000000-0008-0000-0200-0000B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4" name="テキスト ボックス 703">
          <a:extLst>
            <a:ext uri="{FF2B5EF4-FFF2-40B4-BE49-F238E27FC236}">
              <a16:creationId xmlns:a16="http://schemas.microsoft.com/office/drawing/2014/main" xmlns="" id="{00000000-0008-0000-0200-0000C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5" name="直線コネクタ 704">
          <a:extLst>
            <a:ext uri="{FF2B5EF4-FFF2-40B4-BE49-F238E27FC236}">
              <a16:creationId xmlns:a16="http://schemas.microsoft.com/office/drawing/2014/main" xmlns="" id="{00000000-0008-0000-0200-0000C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6" name="テキスト ボックス 705">
          <a:extLst>
            <a:ext uri="{FF2B5EF4-FFF2-40B4-BE49-F238E27FC236}">
              <a16:creationId xmlns:a16="http://schemas.microsoft.com/office/drawing/2014/main" xmlns="" id="{00000000-0008-0000-0200-0000C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7" name="直線コネクタ 706">
          <a:extLst>
            <a:ext uri="{FF2B5EF4-FFF2-40B4-BE49-F238E27FC236}">
              <a16:creationId xmlns:a16="http://schemas.microsoft.com/office/drawing/2014/main" xmlns="" id="{00000000-0008-0000-0200-0000C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8" name="テキスト ボックス 707">
          <a:extLst>
            <a:ext uri="{FF2B5EF4-FFF2-40B4-BE49-F238E27FC236}">
              <a16:creationId xmlns:a16="http://schemas.microsoft.com/office/drawing/2014/main" xmlns="" id="{00000000-0008-0000-0200-0000C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9" name="直線コネクタ 708">
          <a:extLst>
            <a:ext uri="{FF2B5EF4-FFF2-40B4-BE49-F238E27FC236}">
              <a16:creationId xmlns:a16="http://schemas.microsoft.com/office/drawing/2014/main" xmlns="" id="{00000000-0008-0000-0200-0000C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0" name="テキスト ボックス 709">
          <a:extLst>
            <a:ext uri="{FF2B5EF4-FFF2-40B4-BE49-F238E27FC236}">
              <a16:creationId xmlns:a16="http://schemas.microsoft.com/office/drawing/2014/main" xmlns="" id="{00000000-0008-0000-0200-0000C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xmlns="" id="{00000000-0008-0000-02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xmlns="" id="{00000000-0008-0000-02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a:extLst>
            <a:ext uri="{FF2B5EF4-FFF2-40B4-BE49-F238E27FC236}">
              <a16:creationId xmlns:a16="http://schemas.microsoft.com/office/drawing/2014/main" xmlns="" id="{00000000-0008-0000-02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14" name="直線コネクタ 713">
          <a:extLst>
            <a:ext uri="{FF2B5EF4-FFF2-40B4-BE49-F238E27FC236}">
              <a16:creationId xmlns:a16="http://schemas.microsoft.com/office/drawing/2014/main" xmlns="" id="{00000000-0008-0000-0200-0000CA020000}"/>
            </a:ext>
          </a:extLst>
        </xdr:cNvPr>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15" name="【消防施設】&#10;一人当たり面積最小値テキスト">
          <a:extLst>
            <a:ext uri="{FF2B5EF4-FFF2-40B4-BE49-F238E27FC236}">
              <a16:creationId xmlns:a16="http://schemas.microsoft.com/office/drawing/2014/main" xmlns="" id="{00000000-0008-0000-0200-0000CB02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16" name="直線コネクタ 715">
          <a:extLst>
            <a:ext uri="{FF2B5EF4-FFF2-40B4-BE49-F238E27FC236}">
              <a16:creationId xmlns:a16="http://schemas.microsoft.com/office/drawing/2014/main" xmlns="" id="{00000000-0008-0000-0200-0000CC02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17" name="【消防施設】&#10;一人当たり面積最大値テキスト">
          <a:extLst>
            <a:ext uri="{FF2B5EF4-FFF2-40B4-BE49-F238E27FC236}">
              <a16:creationId xmlns:a16="http://schemas.microsoft.com/office/drawing/2014/main" xmlns="" id="{00000000-0008-0000-0200-0000CD020000}"/>
            </a:ext>
          </a:extLst>
        </xdr:cNvPr>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8" name="直線コネクタ 717">
          <a:extLst>
            <a:ext uri="{FF2B5EF4-FFF2-40B4-BE49-F238E27FC236}">
              <a16:creationId xmlns:a16="http://schemas.microsoft.com/office/drawing/2014/main" xmlns="" id="{00000000-0008-0000-0200-0000CE020000}"/>
            </a:ext>
          </a:extLst>
        </xdr:cNvPr>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719" name="【消防施設】&#10;一人当たり面積平均値テキスト">
          <a:extLst>
            <a:ext uri="{FF2B5EF4-FFF2-40B4-BE49-F238E27FC236}">
              <a16:creationId xmlns:a16="http://schemas.microsoft.com/office/drawing/2014/main" xmlns="" id="{00000000-0008-0000-0200-0000CF020000}"/>
            </a:ext>
          </a:extLst>
        </xdr:cNvPr>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20" name="フローチャート: 判断 719">
          <a:extLst>
            <a:ext uri="{FF2B5EF4-FFF2-40B4-BE49-F238E27FC236}">
              <a16:creationId xmlns:a16="http://schemas.microsoft.com/office/drawing/2014/main" xmlns="" id="{00000000-0008-0000-0200-0000D0020000}"/>
            </a:ext>
          </a:extLst>
        </xdr:cNvPr>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21" name="フローチャート: 判断 720">
          <a:extLst>
            <a:ext uri="{FF2B5EF4-FFF2-40B4-BE49-F238E27FC236}">
              <a16:creationId xmlns:a16="http://schemas.microsoft.com/office/drawing/2014/main" xmlns="" id="{00000000-0008-0000-0200-0000D1020000}"/>
            </a:ext>
          </a:extLst>
        </xdr:cNvPr>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22" name="フローチャート: 判断 721">
          <a:extLst>
            <a:ext uri="{FF2B5EF4-FFF2-40B4-BE49-F238E27FC236}">
              <a16:creationId xmlns:a16="http://schemas.microsoft.com/office/drawing/2014/main" xmlns="" id="{00000000-0008-0000-0200-0000D2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23" name="フローチャート: 判断 722">
          <a:extLst>
            <a:ext uri="{FF2B5EF4-FFF2-40B4-BE49-F238E27FC236}">
              <a16:creationId xmlns:a16="http://schemas.microsoft.com/office/drawing/2014/main" xmlns="" id="{00000000-0008-0000-0200-0000D3020000}"/>
            </a:ext>
          </a:extLst>
        </xdr:cNvPr>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24" name="フローチャート: 判断 723">
          <a:extLst>
            <a:ext uri="{FF2B5EF4-FFF2-40B4-BE49-F238E27FC236}">
              <a16:creationId xmlns:a16="http://schemas.microsoft.com/office/drawing/2014/main" xmlns="" id="{00000000-0008-0000-0200-0000D4020000}"/>
            </a:ext>
          </a:extLst>
        </xdr:cNvPr>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00000000-0008-0000-02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00000000-0008-0000-02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xmlns="" id="{00000000-0008-0000-02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xmlns="" id="{00000000-0008-0000-02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xmlns="" id="{00000000-0008-0000-02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30" name="楕円 729">
          <a:extLst>
            <a:ext uri="{FF2B5EF4-FFF2-40B4-BE49-F238E27FC236}">
              <a16:creationId xmlns:a16="http://schemas.microsoft.com/office/drawing/2014/main" xmlns="" id="{00000000-0008-0000-0200-0000DA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31" name="【消防施設】&#10;一人当たり面積該当値テキスト">
          <a:extLst>
            <a:ext uri="{FF2B5EF4-FFF2-40B4-BE49-F238E27FC236}">
              <a16:creationId xmlns:a16="http://schemas.microsoft.com/office/drawing/2014/main" xmlns="" id="{00000000-0008-0000-0200-0000DB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47716</xdr:rowOff>
    </xdr:from>
    <xdr:to>
      <xdr:col>112</xdr:col>
      <xdr:colOff>38100</xdr:colOff>
      <xdr:row>85</xdr:row>
      <xdr:rowOff>149316</xdr:rowOff>
    </xdr:to>
    <xdr:sp macro="" textlink="">
      <xdr:nvSpPr>
        <xdr:cNvPr id="732" name="楕円 731">
          <a:extLst>
            <a:ext uri="{FF2B5EF4-FFF2-40B4-BE49-F238E27FC236}">
              <a16:creationId xmlns:a16="http://schemas.microsoft.com/office/drawing/2014/main" xmlns="" id="{00000000-0008-0000-0200-0000DC020000}"/>
            </a:ext>
          </a:extLst>
        </xdr:cNvPr>
        <xdr:cNvSpPr/>
      </xdr:nvSpPr>
      <xdr:spPr>
        <a:xfrm>
          <a:off x="2127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98516</xdr:rowOff>
    </xdr:to>
    <xdr:cxnSp macro="">
      <xdr:nvCxnSpPr>
        <xdr:cNvPr id="733" name="直線コネクタ 732">
          <a:extLst>
            <a:ext uri="{FF2B5EF4-FFF2-40B4-BE49-F238E27FC236}">
              <a16:creationId xmlns:a16="http://schemas.microsoft.com/office/drawing/2014/main" xmlns="" id="{00000000-0008-0000-0200-0000DD020000}"/>
            </a:ext>
          </a:extLst>
        </xdr:cNvPr>
        <xdr:cNvCxnSpPr/>
      </xdr:nvCxnSpPr>
      <xdr:spPr>
        <a:xfrm flipV="1">
          <a:off x="21323300" y="1466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47716</xdr:rowOff>
    </xdr:from>
    <xdr:to>
      <xdr:col>107</xdr:col>
      <xdr:colOff>101600</xdr:colOff>
      <xdr:row>85</xdr:row>
      <xdr:rowOff>149316</xdr:rowOff>
    </xdr:to>
    <xdr:sp macro="" textlink="">
      <xdr:nvSpPr>
        <xdr:cNvPr id="734" name="楕円 733">
          <a:extLst>
            <a:ext uri="{FF2B5EF4-FFF2-40B4-BE49-F238E27FC236}">
              <a16:creationId xmlns:a16="http://schemas.microsoft.com/office/drawing/2014/main" xmlns="" id="{00000000-0008-0000-0200-0000DE020000}"/>
            </a:ext>
          </a:extLst>
        </xdr:cNvPr>
        <xdr:cNvSpPr/>
      </xdr:nvSpPr>
      <xdr:spPr>
        <a:xfrm>
          <a:off x="20383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98516</xdr:rowOff>
    </xdr:from>
    <xdr:to>
      <xdr:col>111</xdr:col>
      <xdr:colOff>177800</xdr:colOff>
      <xdr:row>85</xdr:row>
      <xdr:rowOff>98516</xdr:rowOff>
    </xdr:to>
    <xdr:cxnSp macro="">
      <xdr:nvCxnSpPr>
        <xdr:cNvPr id="735" name="直線コネクタ 734">
          <a:extLst>
            <a:ext uri="{FF2B5EF4-FFF2-40B4-BE49-F238E27FC236}">
              <a16:creationId xmlns:a16="http://schemas.microsoft.com/office/drawing/2014/main" xmlns="" id="{00000000-0008-0000-0200-0000DF020000}"/>
            </a:ext>
          </a:extLst>
        </xdr:cNvPr>
        <xdr:cNvCxnSpPr/>
      </xdr:nvCxnSpPr>
      <xdr:spPr>
        <a:xfrm>
          <a:off x="20434300" y="1467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50981</xdr:rowOff>
    </xdr:from>
    <xdr:to>
      <xdr:col>102</xdr:col>
      <xdr:colOff>165100</xdr:colOff>
      <xdr:row>85</xdr:row>
      <xdr:rowOff>152581</xdr:rowOff>
    </xdr:to>
    <xdr:sp macro="" textlink="">
      <xdr:nvSpPr>
        <xdr:cNvPr id="736" name="楕円 735">
          <a:extLst>
            <a:ext uri="{FF2B5EF4-FFF2-40B4-BE49-F238E27FC236}">
              <a16:creationId xmlns:a16="http://schemas.microsoft.com/office/drawing/2014/main" xmlns="" id="{00000000-0008-0000-0200-0000E0020000}"/>
            </a:ext>
          </a:extLst>
        </xdr:cNvPr>
        <xdr:cNvSpPr/>
      </xdr:nvSpPr>
      <xdr:spPr>
        <a:xfrm>
          <a:off x="19494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98516</xdr:rowOff>
    </xdr:from>
    <xdr:to>
      <xdr:col>107</xdr:col>
      <xdr:colOff>50800</xdr:colOff>
      <xdr:row>85</xdr:row>
      <xdr:rowOff>101781</xdr:rowOff>
    </xdr:to>
    <xdr:cxnSp macro="">
      <xdr:nvCxnSpPr>
        <xdr:cNvPr id="737" name="直線コネクタ 736">
          <a:extLst>
            <a:ext uri="{FF2B5EF4-FFF2-40B4-BE49-F238E27FC236}">
              <a16:creationId xmlns:a16="http://schemas.microsoft.com/office/drawing/2014/main" xmlns="" id="{00000000-0008-0000-0200-0000E1020000}"/>
            </a:ext>
          </a:extLst>
        </xdr:cNvPr>
        <xdr:cNvCxnSpPr/>
      </xdr:nvCxnSpPr>
      <xdr:spPr>
        <a:xfrm flipV="1">
          <a:off x="19545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50981</xdr:rowOff>
    </xdr:from>
    <xdr:to>
      <xdr:col>98</xdr:col>
      <xdr:colOff>38100</xdr:colOff>
      <xdr:row>85</xdr:row>
      <xdr:rowOff>152581</xdr:rowOff>
    </xdr:to>
    <xdr:sp macro="" textlink="">
      <xdr:nvSpPr>
        <xdr:cNvPr id="738" name="楕円 737">
          <a:extLst>
            <a:ext uri="{FF2B5EF4-FFF2-40B4-BE49-F238E27FC236}">
              <a16:creationId xmlns:a16="http://schemas.microsoft.com/office/drawing/2014/main" xmlns="" id="{00000000-0008-0000-0200-0000E2020000}"/>
            </a:ext>
          </a:extLst>
        </xdr:cNvPr>
        <xdr:cNvSpPr/>
      </xdr:nvSpPr>
      <xdr:spPr>
        <a:xfrm>
          <a:off x="18605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101781</xdr:rowOff>
    </xdr:from>
    <xdr:to>
      <xdr:col>102</xdr:col>
      <xdr:colOff>114300</xdr:colOff>
      <xdr:row>85</xdr:row>
      <xdr:rowOff>101781</xdr:rowOff>
    </xdr:to>
    <xdr:cxnSp macro="">
      <xdr:nvCxnSpPr>
        <xdr:cNvPr id="739" name="直線コネクタ 738">
          <a:extLst>
            <a:ext uri="{FF2B5EF4-FFF2-40B4-BE49-F238E27FC236}">
              <a16:creationId xmlns:a16="http://schemas.microsoft.com/office/drawing/2014/main" xmlns="" id="{00000000-0008-0000-0200-0000E3020000}"/>
            </a:ext>
          </a:extLst>
        </xdr:cNvPr>
        <xdr:cNvCxnSpPr/>
      </xdr:nvCxnSpPr>
      <xdr:spPr>
        <a:xfrm>
          <a:off x="18656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40" name="n_1aveValue【消防施設】&#10;一人当たり面積">
          <a:extLst>
            <a:ext uri="{FF2B5EF4-FFF2-40B4-BE49-F238E27FC236}">
              <a16:creationId xmlns:a16="http://schemas.microsoft.com/office/drawing/2014/main" xmlns="" id="{00000000-0008-0000-0200-0000E4020000}"/>
            </a:ext>
          </a:extLst>
        </xdr:cNvPr>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41" name="n_2aveValue【消防施設】&#10;一人当たり面積">
          <a:extLst>
            <a:ext uri="{FF2B5EF4-FFF2-40B4-BE49-F238E27FC236}">
              <a16:creationId xmlns:a16="http://schemas.microsoft.com/office/drawing/2014/main" xmlns="" id="{00000000-0008-0000-0200-0000E502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42" name="n_3aveValue【消防施設】&#10;一人当たり面積">
          <a:extLst>
            <a:ext uri="{FF2B5EF4-FFF2-40B4-BE49-F238E27FC236}">
              <a16:creationId xmlns:a16="http://schemas.microsoft.com/office/drawing/2014/main" xmlns="" id="{00000000-0008-0000-0200-0000E6020000}"/>
            </a:ext>
          </a:extLst>
        </xdr:cNvPr>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43" name="n_4aveValue【消防施設】&#10;一人当たり面積">
          <a:extLst>
            <a:ext uri="{FF2B5EF4-FFF2-40B4-BE49-F238E27FC236}">
              <a16:creationId xmlns:a16="http://schemas.microsoft.com/office/drawing/2014/main" xmlns="" id="{00000000-0008-0000-0200-0000E7020000}"/>
            </a:ext>
          </a:extLst>
        </xdr:cNvPr>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140443</xdr:rowOff>
    </xdr:from>
    <xdr:ext cx="469744" cy="259045"/>
    <xdr:sp macro="" textlink="">
      <xdr:nvSpPr>
        <xdr:cNvPr id="744" name="n_1mainValue【消防施設】&#10;一人当たり面積">
          <a:extLst>
            <a:ext uri="{FF2B5EF4-FFF2-40B4-BE49-F238E27FC236}">
              <a16:creationId xmlns:a16="http://schemas.microsoft.com/office/drawing/2014/main" xmlns="" id="{00000000-0008-0000-0200-0000E8020000}"/>
            </a:ext>
          </a:extLst>
        </xdr:cNvPr>
        <xdr:cNvSpPr txBox="1"/>
      </xdr:nvSpPr>
      <xdr:spPr>
        <a:xfrm>
          <a:off x="21075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140443</xdr:rowOff>
    </xdr:from>
    <xdr:ext cx="469744" cy="259045"/>
    <xdr:sp macro="" textlink="">
      <xdr:nvSpPr>
        <xdr:cNvPr id="745" name="n_2mainValue【消防施設】&#10;一人当たり面積">
          <a:extLst>
            <a:ext uri="{FF2B5EF4-FFF2-40B4-BE49-F238E27FC236}">
              <a16:creationId xmlns:a16="http://schemas.microsoft.com/office/drawing/2014/main" xmlns="" id="{00000000-0008-0000-0200-0000E9020000}"/>
            </a:ext>
          </a:extLst>
        </xdr:cNvPr>
        <xdr:cNvSpPr txBox="1"/>
      </xdr:nvSpPr>
      <xdr:spPr>
        <a:xfrm>
          <a:off x="20199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143708</xdr:rowOff>
    </xdr:from>
    <xdr:ext cx="469744" cy="259045"/>
    <xdr:sp macro="" textlink="">
      <xdr:nvSpPr>
        <xdr:cNvPr id="746" name="n_3mainValue【消防施設】&#10;一人当たり面積">
          <a:extLst>
            <a:ext uri="{FF2B5EF4-FFF2-40B4-BE49-F238E27FC236}">
              <a16:creationId xmlns:a16="http://schemas.microsoft.com/office/drawing/2014/main" xmlns="" id="{00000000-0008-0000-0200-0000EA020000}"/>
            </a:ext>
          </a:extLst>
        </xdr:cNvPr>
        <xdr:cNvSpPr txBox="1"/>
      </xdr:nvSpPr>
      <xdr:spPr>
        <a:xfrm>
          <a:off x="19310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747" name="n_4mainValue【消防施設】&#10;一人当たり面積">
          <a:extLst>
            <a:ext uri="{FF2B5EF4-FFF2-40B4-BE49-F238E27FC236}">
              <a16:creationId xmlns:a16="http://schemas.microsoft.com/office/drawing/2014/main" xmlns="" id="{00000000-0008-0000-0200-0000EB020000}"/>
            </a:ext>
          </a:extLst>
        </xdr:cNvPr>
        <xdr:cNvSpPr txBox="1"/>
      </xdr:nvSpPr>
      <xdr:spPr>
        <a:xfrm>
          <a:off x="18421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xmlns="" id="{00000000-0008-0000-02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xmlns="" id="{00000000-0008-0000-02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xmlns="" id="{00000000-0008-0000-02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xmlns="" id="{00000000-0008-0000-02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xmlns="" id="{00000000-0008-0000-02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xmlns="" id="{00000000-0008-0000-02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xmlns="" id="{00000000-0008-0000-02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xmlns="" id="{00000000-0008-0000-02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xmlns="" id="{00000000-0008-0000-02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xmlns="" id="{00000000-0008-0000-02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xmlns="" id="{00000000-0008-0000-02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xmlns="" id="{00000000-0008-0000-02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0" name="テキスト ボックス 759">
          <a:extLst>
            <a:ext uri="{FF2B5EF4-FFF2-40B4-BE49-F238E27FC236}">
              <a16:creationId xmlns:a16="http://schemas.microsoft.com/office/drawing/2014/main" xmlns="" id="{00000000-0008-0000-0200-0000F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xmlns="" id="{00000000-0008-0000-02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xmlns="" id="{00000000-0008-0000-02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xmlns="" id="{00000000-0008-0000-02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xmlns="" id="{00000000-0008-0000-02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xmlns="" id="{00000000-0008-0000-02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xmlns="" id="{00000000-0008-0000-02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xmlns="" id="{00000000-0008-0000-02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8" name="テキスト ボックス 767">
          <a:extLst>
            <a:ext uri="{FF2B5EF4-FFF2-40B4-BE49-F238E27FC236}">
              <a16:creationId xmlns:a16="http://schemas.microsoft.com/office/drawing/2014/main" xmlns="" id="{00000000-0008-0000-0200-000000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xmlns="" id="{00000000-0008-0000-02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a:extLst>
            <a:ext uri="{FF2B5EF4-FFF2-40B4-BE49-F238E27FC236}">
              <a16:creationId xmlns:a16="http://schemas.microsoft.com/office/drawing/2014/main" xmlns="" id="{00000000-0008-0000-0200-00000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71" name="直線コネクタ 770">
          <a:extLst>
            <a:ext uri="{FF2B5EF4-FFF2-40B4-BE49-F238E27FC236}">
              <a16:creationId xmlns:a16="http://schemas.microsoft.com/office/drawing/2014/main" xmlns="" id="{00000000-0008-0000-0200-000003030000}"/>
            </a:ext>
          </a:extLst>
        </xdr:cNvPr>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72" name="【庁舎】&#10;有形固定資産減価償却率最小値テキスト">
          <a:extLst>
            <a:ext uri="{FF2B5EF4-FFF2-40B4-BE49-F238E27FC236}">
              <a16:creationId xmlns:a16="http://schemas.microsoft.com/office/drawing/2014/main" xmlns="" id="{00000000-0008-0000-0200-000004030000}"/>
            </a:ext>
          </a:extLst>
        </xdr:cNvPr>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73" name="直線コネクタ 772">
          <a:extLst>
            <a:ext uri="{FF2B5EF4-FFF2-40B4-BE49-F238E27FC236}">
              <a16:creationId xmlns:a16="http://schemas.microsoft.com/office/drawing/2014/main" xmlns="" id="{00000000-0008-0000-0200-000005030000}"/>
            </a:ext>
          </a:extLst>
        </xdr:cNvPr>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74" name="【庁舎】&#10;有形固定資産減価償却率最大値テキスト">
          <a:extLst>
            <a:ext uri="{FF2B5EF4-FFF2-40B4-BE49-F238E27FC236}">
              <a16:creationId xmlns:a16="http://schemas.microsoft.com/office/drawing/2014/main" xmlns="" id="{00000000-0008-0000-0200-000006030000}"/>
            </a:ext>
          </a:extLst>
        </xdr:cNvPr>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75" name="直線コネクタ 774">
          <a:extLst>
            <a:ext uri="{FF2B5EF4-FFF2-40B4-BE49-F238E27FC236}">
              <a16:creationId xmlns:a16="http://schemas.microsoft.com/office/drawing/2014/main" xmlns="" id="{00000000-0008-0000-0200-000007030000}"/>
            </a:ext>
          </a:extLst>
        </xdr:cNvPr>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76" name="【庁舎】&#10;有形固定資産減価償却率平均値テキスト">
          <a:extLst>
            <a:ext uri="{FF2B5EF4-FFF2-40B4-BE49-F238E27FC236}">
              <a16:creationId xmlns:a16="http://schemas.microsoft.com/office/drawing/2014/main" xmlns="" id="{00000000-0008-0000-0200-000008030000}"/>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7" name="フローチャート: 判断 776">
          <a:extLst>
            <a:ext uri="{FF2B5EF4-FFF2-40B4-BE49-F238E27FC236}">
              <a16:creationId xmlns:a16="http://schemas.microsoft.com/office/drawing/2014/main" xmlns="" id="{00000000-0008-0000-0200-00000903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8" name="フローチャート: 判断 777">
          <a:extLst>
            <a:ext uri="{FF2B5EF4-FFF2-40B4-BE49-F238E27FC236}">
              <a16:creationId xmlns:a16="http://schemas.microsoft.com/office/drawing/2014/main" xmlns="" id="{00000000-0008-0000-0200-00000A030000}"/>
            </a:ext>
          </a:extLst>
        </xdr:cNvPr>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79" name="フローチャート: 判断 778">
          <a:extLst>
            <a:ext uri="{FF2B5EF4-FFF2-40B4-BE49-F238E27FC236}">
              <a16:creationId xmlns:a16="http://schemas.microsoft.com/office/drawing/2014/main" xmlns="" id="{00000000-0008-0000-0200-00000B030000}"/>
            </a:ext>
          </a:extLst>
        </xdr:cNvPr>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80" name="フローチャート: 判断 779">
          <a:extLst>
            <a:ext uri="{FF2B5EF4-FFF2-40B4-BE49-F238E27FC236}">
              <a16:creationId xmlns:a16="http://schemas.microsoft.com/office/drawing/2014/main" xmlns="" id="{00000000-0008-0000-0200-00000C030000}"/>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81" name="フローチャート: 判断 780">
          <a:extLst>
            <a:ext uri="{FF2B5EF4-FFF2-40B4-BE49-F238E27FC236}">
              <a16:creationId xmlns:a16="http://schemas.microsoft.com/office/drawing/2014/main" xmlns="" id="{00000000-0008-0000-0200-00000D030000}"/>
            </a:ext>
          </a:extLst>
        </xdr:cNvPr>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00000000-0008-0000-0200-00000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00000000-0008-0000-0200-00000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00000000-0008-0000-0200-00001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00000000-0008-0000-0200-00001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xmlns="" id="{00000000-0008-0000-0200-00001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787" name="楕円 786">
          <a:extLst>
            <a:ext uri="{FF2B5EF4-FFF2-40B4-BE49-F238E27FC236}">
              <a16:creationId xmlns:a16="http://schemas.microsoft.com/office/drawing/2014/main" xmlns="" id="{00000000-0008-0000-0200-000013030000}"/>
            </a:ext>
          </a:extLst>
        </xdr:cNvPr>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788" name="【庁舎】&#10;有形固定資産減価償却率該当値テキスト">
          <a:extLst>
            <a:ext uri="{FF2B5EF4-FFF2-40B4-BE49-F238E27FC236}">
              <a16:creationId xmlns:a16="http://schemas.microsoft.com/office/drawing/2014/main" xmlns="" id="{00000000-0008-0000-0200-000014030000}"/>
            </a:ext>
          </a:extLst>
        </xdr:cNvPr>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52070</xdr:rowOff>
    </xdr:from>
    <xdr:to>
      <xdr:col>81</xdr:col>
      <xdr:colOff>101600</xdr:colOff>
      <xdr:row>102</xdr:row>
      <xdr:rowOff>153670</xdr:rowOff>
    </xdr:to>
    <xdr:sp macro="" textlink="">
      <xdr:nvSpPr>
        <xdr:cNvPr id="789" name="楕円 788">
          <a:extLst>
            <a:ext uri="{FF2B5EF4-FFF2-40B4-BE49-F238E27FC236}">
              <a16:creationId xmlns:a16="http://schemas.microsoft.com/office/drawing/2014/main" xmlns="" id="{00000000-0008-0000-0200-000015030000}"/>
            </a:ext>
          </a:extLst>
        </xdr:cNvPr>
        <xdr:cNvSpPr/>
      </xdr:nvSpPr>
      <xdr:spPr>
        <a:xfrm>
          <a:off x="15430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102870</xdr:rowOff>
    </xdr:from>
    <xdr:to>
      <xdr:col>85</xdr:col>
      <xdr:colOff>127000</xdr:colOff>
      <xdr:row>102</xdr:row>
      <xdr:rowOff>146686</xdr:rowOff>
    </xdr:to>
    <xdr:cxnSp macro="">
      <xdr:nvCxnSpPr>
        <xdr:cNvPr id="790" name="直線コネクタ 789">
          <a:extLst>
            <a:ext uri="{FF2B5EF4-FFF2-40B4-BE49-F238E27FC236}">
              <a16:creationId xmlns:a16="http://schemas.microsoft.com/office/drawing/2014/main" xmlns="" id="{00000000-0008-0000-0200-000016030000}"/>
            </a:ext>
          </a:extLst>
        </xdr:cNvPr>
        <xdr:cNvCxnSpPr/>
      </xdr:nvCxnSpPr>
      <xdr:spPr>
        <a:xfrm>
          <a:off x="15481300" y="175907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91" name="楕円 790">
          <a:extLst>
            <a:ext uri="{FF2B5EF4-FFF2-40B4-BE49-F238E27FC236}">
              <a16:creationId xmlns:a16="http://schemas.microsoft.com/office/drawing/2014/main" xmlns="" id="{00000000-0008-0000-0200-000017030000}"/>
            </a:ext>
          </a:extLst>
        </xdr:cNvPr>
        <xdr:cNvSpPr/>
      </xdr:nvSpPr>
      <xdr:spPr>
        <a:xfrm>
          <a:off x="14541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60961</xdr:rowOff>
    </xdr:from>
    <xdr:to>
      <xdr:col>81</xdr:col>
      <xdr:colOff>50800</xdr:colOff>
      <xdr:row>102</xdr:row>
      <xdr:rowOff>102870</xdr:rowOff>
    </xdr:to>
    <xdr:cxnSp macro="">
      <xdr:nvCxnSpPr>
        <xdr:cNvPr id="792" name="直線コネクタ 791">
          <a:extLst>
            <a:ext uri="{FF2B5EF4-FFF2-40B4-BE49-F238E27FC236}">
              <a16:creationId xmlns:a16="http://schemas.microsoft.com/office/drawing/2014/main" xmlns="" id="{00000000-0008-0000-0200-000018030000}"/>
            </a:ext>
          </a:extLst>
        </xdr:cNvPr>
        <xdr:cNvCxnSpPr/>
      </xdr:nvCxnSpPr>
      <xdr:spPr>
        <a:xfrm>
          <a:off x="14592300" y="17548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141605</xdr:rowOff>
    </xdr:from>
    <xdr:to>
      <xdr:col>72</xdr:col>
      <xdr:colOff>38100</xdr:colOff>
      <xdr:row>102</xdr:row>
      <xdr:rowOff>71755</xdr:rowOff>
    </xdr:to>
    <xdr:sp macro="" textlink="">
      <xdr:nvSpPr>
        <xdr:cNvPr id="793" name="楕円 792">
          <a:extLst>
            <a:ext uri="{FF2B5EF4-FFF2-40B4-BE49-F238E27FC236}">
              <a16:creationId xmlns:a16="http://schemas.microsoft.com/office/drawing/2014/main" xmlns="" id="{00000000-0008-0000-0200-000019030000}"/>
            </a:ext>
          </a:extLst>
        </xdr:cNvPr>
        <xdr:cNvSpPr/>
      </xdr:nvSpPr>
      <xdr:spPr>
        <a:xfrm>
          <a:off x="13652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20955</xdr:rowOff>
    </xdr:from>
    <xdr:to>
      <xdr:col>76</xdr:col>
      <xdr:colOff>114300</xdr:colOff>
      <xdr:row>102</xdr:row>
      <xdr:rowOff>60961</xdr:rowOff>
    </xdr:to>
    <xdr:cxnSp macro="">
      <xdr:nvCxnSpPr>
        <xdr:cNvPr id="794" name="直線コネクタ 793">
          <a:extLst>
            <a:ext uri="{FF2B5EF4-FFF2-40B4-BE49-F238E27FC236}">
              <a16:creationId xmlns:a16="http://schemas.microsoft.com/office/drawing/2014/main" xmlns="" id="{00000000-0008-0000-0200-00001A030000}"/>
            </a:ext>
          </a:extLst>
        </xdr:cNvPr>
        <xdr:cNvCxnSpPr/>
      </xdr:nvCxnSpPr>
      <xdr:spPr>
        <a:xfrm>
          <a:off x="13703300" y="17508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52070</xdr:rowOff>
    </xdr:from>
    <xdr:to>
      <xdr:col>67</xdr:col>
      <xdr:colOff>101600</xdr:colOff>
      <xdr:row>101</xdr:row>
      <xdr:rowOff>153670</xdr:rowOff>
    </xdr:to>
    <xdr:sp macro="" textlink="">
      <xdr:nvSpPr>
        <xdr:cNvPr id="795" name="楕円 794">
          <a:extLst>
            <a:ext uri="{FF2B5EF4-FFF2-40B4-BE49-F238E27FC236}">
              <a16:creationId xmlns:a16="http://schemas.microsoft.com/office/drawing/2014/main" xmlns="" id="{00000000-0008-0000-0200-00001B030000}"/>
            </a:ext>
          </a:extLst>
        </xdr:cNvPr>
        <xdr:cNvSpPr/>
      </xdr:nvSpPr>
      <xdr:spPr>
        <a:xfrm>
          <a:off x="12763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102870</xdr:rowOff>
    </xdr:from>
    <xdr:to>
      <xdr:col>71</xdr:col>
      <xdr:colOff>177800</xdr:colOff>
      <xdr:row>102</xdr:row>
      <xdr:rowOff>20955</xdr:rowOff>
    </xdr:to>
    <xdr:cxnSp macro="">
      <xdr:nvCxnSpPr>
        <xdr:cNvPr id="796" name="直線コネクタ 795">
          <a:extLst>
            <a:ext uri="{FF2B5EF4-FFF2-40B4-BE49-F238E27FC236}">
              <a16:creationId xmlns:a16="http://schemas.microsoft.com/office/drawing/2014/main" xmlns="" id="{00000000-0008-0000-0200-00001C030000}"/>
            </a:ext>
          </a:extLst>
        </xdr:cNvPr>
        <xdr:cNvCxnSpPr/>
      </xdr:nvCxnSpPr>
      <xdr:spPr>
        <a:xfrm>
          <a:off x="12814300" y="174193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797" name="n_1aveValue【庁舎】&#10;有形固定資産減価償却率">
          <a:extLst>
            <a:ext uri="{FF2B5EF4-FFF2-40B4-BE49-F238E27FC236}">
              <a16:creationId xmlns:a16="http://schemas.microsoft.com/office/drawing/2014/main" xmlns="" id="{00000000-0008-0000-0200-00001D030000}"/>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798" name="n_2aveValue【庁舎】&#10;有形固定資産減価償却率">
          <a:extLst>
            <a:ext uri="{FF2B5EF4-FFF2-40B4-BE49-F238E27FC236}">
              <a16:creationId xmlns:a16="http://schemas.microsoft.com/office/drawing/2014/main" xmlns="" id="{00000000-0008-0000-0200-00001E030000}"/>
            </a:ext>
          </a:extLst>
        </xdr:cNvPr>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799" name="n_3aveValue【庁舎】&#10;有形固定資産減価償却率">
          <a:extLst>
            <a:ext uri="{FF2B5EF4-FFF2-40B4-BE49-F238E27FC236}">
              <a16:creationId xmlns:a16="http://schemas.microsoft.com/office/drawing/2014/main" xmlns="" id="{00000000-0008-0000-0200-00001F030000}"/>
            </a:ext>
          </a:extLst>
        </xdr:cNvPr>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800" name="n_4aveValue【庁舎】&#10;有形固定資産減価償却率">
          <a:extLst>
            <a:ext uri="{FF2B5EF4-FFF2-40B4-BE49-F238E27FC236}">
              <a16:creationId xmlns:a16="http://schemas.microsoft.com/office/drawing/2014/main" xmlns="" id="{00000000-0008-0000-0200-000020030000}"/>
            </a:ext>
          </a:extLst>
        </xdr:cNvPr>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170197</xdr:rowOff>
    </xdr:from>
    <xdr:ext cx="405111" cy="259045"/>
    <xdr:sp macro="" textlink="">
      <xdr:nvSpPr>
        <xdr:cNvPr id="801" name="n_1mainValue【庁舎】&#10;有形固定資産減価償却率">
          <a:extLst>
            <a:ext uri="{FF2B5EF4-FFF2-40B4-BE49-F238E27FC236}">
              <a16:creationId xmlns:a16="http://schemas.microsoft.com/office/drawing/2014/main" xmlns="" id="{00000000-0008-0000-0200-000021030000}"/>
            </a:ext>
          </a:extLst>
        </xdr:cNvPr>
        <xdr:cNvSpPr txBox="1"/>
      </xdr:nvSpPr>
      <xdr:spPr>
        <a:xfrm>
          <a:off x="152660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802" name="n_2mainValue【庁舎】&#10;有形固定資産減価償却率">
          <a:extLst>
            <a:ext uri="{FF2B5EF4-FFF2-40B4-BE49-F238E27FC236}">
              <a16:creationId xmlns:a16="http://schemas.microsoft.com/office/drawing/2014/main" xmlns="" id="{00000000-0008-0000-0200-000022030000}"/>
            </a:ext>
          </a:extLst>
        </xdr:cNvPr>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88282</xdr:rowOff>
    </xdr:from>
    <xdr:ext cx="405111" cy="259045"/>
    <xdr:sp macro="" textlink="">
      <xdr:nvSpPr>
        <xdr:cNvPr id="803" name="n_3mainValue【庁舎】&#10;有形固定資産減価償却率">
          <a:extLst>
            <a:ext uri="{FF2B5EF4-FFF2-40B4-BE49-F238E27FC236}">
              <a16:creationId xmlns:a16="http://schemas.microsoft.com/office/drawing/2014/main" xmlns="" id="{00000000-0008-0000-0200-000023030000}"/>
            </a:ext>
          </a:extLst>
        </xdr:cNvPr>
        <xdr:cNvSpPr txBox="1"/>
      </xdr:nvSpPr>
      <xdr:spPr>
        <a:xfrm>
          <a:off x="13500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170197</xdr:rowOff>
    </xdr:from>
    <xdr:ext cx="405111" cy="259045"/>
    <xdr:sp macro="" textlink="">
      <xdr:nvSpPr>
        <xdr:cNvPr id="804" name="n_4mainValue【庁舎】&#10;有形固定資産減価償却率">
          <a:extLst>
            <a:ext uri="{FF2B5EF4-FFF2-40B4-BE49-F238E27FC236}">
              <a16:creationId xmlns:a16="http://schemas.microsoft.com/office/drawing/2014/main" xmlns="" id="{00000000-0008-0000-0200-000024030000}"/>
            </a:ext>
          </a:extLst>
        </xdr:cNvPr>
        <xdr:cNvSpPr txBox="1"/>
      </xdr:nvSpPr>
      <xdr:spPr>
        <a:xfrm>
          <a:off x="12611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xmlns="" id="{00000000-0008-0000-0200-00002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xmlns="" id="{00000000-0008-0000-0200-00002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xmlns="" id="{00000000-0008-0000-0200-00002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xmlns="" id="{00000000-0008-0000-0200-00002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xmlns="" id="{00000000-0008-0000-0200-00002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xmlns="" id="{00000000-0008-0000-0200-00002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xmlns="" id="{00000000-0008-0000-0200-00002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xmlns="" id="{00000000-0008-0000-0200-00002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xmlns="" id="{00000000-0008-0000-0200-00002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xmlns="" id="{00000000-0008-0000-0200-00002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xmlns="" id="{00000000-0008-0000-0200-00002F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xmlns="" id="{00000000-0008-0000-0200-00003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xmlns="" id="{00000000-0008-0000-0200-00003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xmlns="" id="{00000000-0008-0000-0200-00003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xmlns="" id="{00000000-0008-0000-0200-00003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xmlns="" id="{00000000-0008-0000-0200-00003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xmlns="" id="{00000000-0008-0000-0200-00003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xmlns="" id="{00000000-0008-0000-0200-00003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xmlns="" id="{00000000-0008-0000-0200-00003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xmlns="" id="{00000000-0008-0000-0200-00003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xmlns="" id="{00000000-0008-0000-0200-00003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xmlns="" id="{00000000-0008-0000-0200-00003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xmlns="" id="{00000000-0008-0000-0200-00003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xmlns="" id="{00000000-0008-0000-0200-00003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xmlns="" id="{00000000-0008-0000-0200-00003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30" name="直線コネクタ 829">
          <a:extLst>
            <a:ext uri="{FF2B5EF4-FFF2-40B4-BE49-F238E27FC236}">
              <a16:creationId xmlns:a16="http://schemas.microsoft.com/office/drawing/2014/main" xmlns="" id="{00000000-0008-0000-0200-00003E030000}"/>
            </a:ext>
          </a:extLst>
        </xdr:cNvPr>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31" name="【庁舎】&#10;一人当たり面積最小値テキスト">
          <a:extLst>
            <a:ext uri="{FF2B5EF4-FFF2-40B4-BE49-F238E27FC236}">
              <a16:creationId xmlns:a16="http://schemas.microsoft.com/office/drawing/2014/main" xmlns="" id="{00000000-0008-0000-0200-00003F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32" name="直線コネクタ 831">
          <a:extLst>
            <a:ext uri="{FF2B5EF4-FFF2-40B4-BE49-F238E27FC236}">
              <a16:creationId xmlns:a16="http://schemas.microsoft.com/office/drawing/2014/main" xmlns="" id="{00000000-0008-0000-0200-000040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33" name="【庁舎】&#10;一人当たり面積最大値テキスト">
          <a:extLst>
            <a:ext uri="{FF2B5EF4-FFF2-40B4-BE49-F238E27FC236}">
              <a16:creationId xmlns:a16="http://schemas.microsoft.com/office/drawing/2014/main" xmlns="" id="{00000000-0008-0000-0200-000041030000}"/>
            </a:ext>
          </a:extLst>
        </xdr:cNvPr>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34" name="直線コネクタ 833">
          <a:extLst>
            <a:ext uri="{FF2B5EF4-FFF2-40B4-BE49-F238E27FC236}">
              <a16:creationId xmlns:a16="http://schemas.microsoft.com/office/drawing/2014/main" xmlns="" id="{00000000-0008-0000-0200-000042030000}"/>
            </a:ext>
          </a:extLst>
        </xdr:cNvPr>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835" name="【庁舎】&#10;一人当たり面積平均値テキスト">
          <a:extLst>
            <a:ext uri="{FF2B5EF4-FFF2-40B4-BE49-F238E27FC236}">
              <a16:creationId xmlns:a16="http://schemas.microsoft.com/office/drawing/2014/main" xmlns="" id="{00000000-0008-0000-0200-000043030000}"/>
            </a:ext>
          </a:extLst>
        </xdr:cNvPr>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36" name="フローチャート: 判断 835">
          <a:extLst>
            <a:ext uri="{FF2B5EF4-FFF2-40B4-BE49-F238E27FC236}">
              <a16:creationId xmlns:a16="http://schemas.microsoft.com/office/drawing/2014/main" xmlns="" id="{00000000-0008-0000-0200-000044030000}"/>
            </a:ext>
          </a:extLst>
        </xdr:cNvPr>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37" name="フローチャート: 判断 836">
          <a:extLst>
            <a:ext uri="{FF2B5EF4-FFF2-40B4-BE49-F238E27FC236}">
              <a16:creationId xmlns:a16="http://schemas.microsoft.com/office/drawing/2014/main" xmlns="" id="{00000000-0008-0000-0200-000045030000}"/>
            </a:ext>
          </a:extLst>
        </xdr:cNvPr>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8" name="フローチャート: 判断 837">
          <a:extLst>
            <a:ext uri="{FF2B5EF4-FFF2-40B4-BE49-F238E27FC236}">
              <a16:creationId xmlns:a16="http://schemas.microsoft.com/office/drawing/2014/main" xmlns="" id="{00000000-0008-0000-0200-000046030000}"/>
            </a:ext>
          </a:extLst>
        </xdr:cNvPr>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9" name="フローチャート: 判断 838">
          <a:extLst>
            <a:ext uri="{FF2B5EF4-FFF2-40B4-BE49-F238E27FC236}">
              <a16:creationId xmlns:a16="http://schemas.microsoft.com/office/drawing/2014/main" xmlns="" id="{00000000-0008-0000-0200-000047030000}"/>
            </a:ext>
          </a:extLst>
        </xdr:cNvPr>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40" name="フローチャート: 判断 839">
          <a:extLst>
            <a:ext uri="{FF2B5EF4-FFF2-40B4-BE49-F238E27FC236}">
              <a16:creationId xmlns:a16="http://schemas.microsoft.com/office/drawing/2014/main" xmlns="" id="{00000000-0008-0000-0200-000048030000}"/>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00000000-0008-0000-0200-00004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xmlns="" id="{00000000-0008-0000-0200-00004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00000000-0008-0000-0200-00004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xmlns="" id="{00000000-0008-0000-0200-00004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xmlns="" id="{00000000-0008-0000-0200-00004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20501</xdr:rowOff>
    </xdr:from>
    <xdr:to>
      <xdr:col>116</xdr:col>
      <xdr:colOff>114300</xdr:colOff>
      <xdr:row>105</xdr:row>
      <xdr:rowOff>122101</xdr:rowOff>
    </xdr:to>
    <xdr:sp macro="" textlink="">
      <xdr:nvSpPr>
        <xdr:cNvPr id="846" name="楕円 845">
          <a:extLst>
            <a:ext uri="{FF2B5EF4-FFF2-40B4-BE49-F238E27FC236}">
              <a16:creationId xmlns:a16="http://schemas.microsoft.com/office/drawing/2014/main" xmlns="" id="{00000000-0008-0000-0200-00004E030000}"/>
            </a:ext>
          </a:extLst>
        </xdr:cNvPr>
        <xdr:cNvSpPr/>
      </xdr:nvSpPr>
      <xdr:spPr>
        <a:xfrm>
          <a:off x="22110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43378</xdr:rowOff>
    </xdr:from>
    <xdr:ext cx="469744" cy="259045"/>
    <xdr:sp macro="" textlink="">
      <xdr:nvSpPr>
        <xdr:cNvPr id="847" name="【庁舎】&#10;一人当たり面積該当値テキスト">
          <a:extLst>
            <a:ext uri="{FF2B5EF4-FFF2-40B4-BE49-F238E27FC236}">
              <a16:creationId xmlns:a16="http://schemas.microsoft.com/office/drawing/2014/main" xmlns="" id="{00000000-0008-0000-0200-00004F030000}"/>
            </a:ext>
          </a:extLst>
        </xdr:cNvPr>
        <xdr:cNvSpPr txBox="1"/>
      </xdr:nvSpPr>
      <xdr:spPr>
        <a:xfrm>
          <a:off x="22199600"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34652</xdr:rowOff>
    </xdr:from>
    <xdr:to>
      <xdr:col>112</xdr:col>
      <xdr:colOff>38100</xdr:colOff>
      <xdr:row>105</xdr:row>
      <xdr:rowOff>136252</xdr:rowOff>
    </xdr:to>
    <xdr:sp macro="" textlink="">
      <xdr:nvSpPr>
        <xdr:cNvPr id="848" name="楕円 847">
          <a:extLst>
            <a:ext uri="{FF2B5EF4-FFF2-40B4-BE49-F238E27FC236}">
              <a16:creationId xmlns:a16="http://schemas.microsoft.com/office/drawing/2014/main" xmlns="" id="{00000000-0008-0000-0200-000050030000}"/>
            </a:ext>
          </a:extLst>
        </xdr:cNvPr>
        <xdr:cNvSpPr/>
      </xdr:nvSpPr>
      <xdr:spPr>
        <a:xfrm>
          <a:off x="21272500" y="18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85452</xdr:rowOff>
    </xdr:to>
    <xdr:cxnSp macro="">
      <xdr:nvCxnSpPr>
        <xdr:cNvPr id="849" name="直線コネクタ 848">
          <a:extLst>
            <a:ext uri="{FF2B5EF4-FFF2-40B4-BE49-F238E27FC236}">
              <a16:creationId xmlns:a16="http://schemas.microsoft.com/office/drawing/2014/main" xmlns="" id="{00000000-0008-0000-0200-000051030000}"/>
            </a:ext>
          </a:extLst>
        </xdr:cNvPr>
        <xdr:cNvCxnSpPr/>
      </xdr:nvCxnSpPr>
      <xdr:spPr>
        <a:xfrm flipV="1">
          <a:off x="21323300" y="18073551"/>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40095</xdr:rowOff>
    </xdr:from>
    <xdr:to>
      <xdr:col>107</xdr:col>
      <xdr:colOff>101600</xdr:colOff>
      <xdr:row>105</xdr:row>
      <xdr:rowOff>141695</xdr:rowOff>
    </xdr:to>
    <xdr:sp macro="" textlink="">
      <xdr:nvSpPr>
        <xdr:cNvPr id="850" name="楕円 849">
          <a:extLst>
            <a:ext uri="{FF2B5EF4-FFF2-40B4-BE49-F238E27FC236}">
              <a16:creationId xmlns:a16="http://schemas.microsoft.com/office/drawing/2014/main" xmlns="" id="{00000000-0008-0000-0200-000052030000}"/>
            </a:ext>
          </a:extLst>
        </xdr:cNvPr>
        <xdr:cNvSpPr/>
      </xdr:nvSpPr>
      <xdr:spPr>
        <a:xfrm>
          <a:off x="2038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85452</xdr:rowOff>
    </xdr:from>
    <xdr:to>
      <xdr:col>111</xdr:col>
      <xdr:colOff>177800</xdr:colOff>
      <xdr:row>105</xdr:row>
      <xdr:rowOff>90895</xdr:rowOff>
    </xdr:to>
    <xdr:cxnSp macro="">
      <xdr:nvCxnSpPr>
        <xdr:cNvPr id="851" name="直線コネクタ 850">
          <a:extLst>
            <a:ext uri="{FF2B5EF4-FFF2-40B4-BE49-F238E27FC236}">
              <a16:creationId xmlns:a16="http://schemas.microsoft.com/office/drawing/2014/main" xmlns="" id="{00000000-0008-0000-0200-000053030000}"/>
            </a:ext>
          </a:extLst>
        </xdr:cNvPr>
        <xdr:cNvCxnSpPr/>
      </xdr:nvCxnSpPr>
      <xdr:spPr>
        <a:xfrm flipV="1">
          <a:off x="20434300" y="1808770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52" name="楕円 851">
          <a:extLst>
            <a:ext uri="{FF2B5EF4-FFF2-40B4-BE49-F238E27FC236}">
              <a16:creationId xmlns:a16="http://schemas.microsoft.com/office/drawing/2014/main" xmlns="" id="{00000000-0008-0000-0200-000054030000}"/>
            </a:ext>
          </a:extLst>
        </xdr:cNvPr>
        <xdr:cNvSpPr/>
      </xdr:nvSpPr>
      <xdr:spPr>
        <a:xfrm>
          <a:off x="19494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90895</xdr:rowOff>
    </xdr:from>
    <xdr:to>
      <xdr:col>107</xdr:col>
      <xdr:colOff>50800</xdr:colOff>
      <xdr:row>105</xdr:row>
      <xdr:rowOff>95250</xdr:rowOff>
    </xdr:to>
    <xdr:cxnSp macro="">
      <xdr:nvCxnSpPr>
        <xdr:cNvPr id="853" name="直線コネクタ 852">
          <a:extLst>
            <a:ext uri="{FF2B5EF4-FFF2-40B4-BE49-F238E27FC236}">
              <a16:creationId xmlns:a16="http://schemas.microsoft.com/office/drawing/2014/main" xmlns="" id="{00000000-0008-0000-0200-000055030000}"/>
            </a:ext>
          </a:extLst>
        </xdr:cNvPr>
        <xdr:cNvCxnSpPr/>
      </xdr:nvCxnSpPr>
      <xdr:spPr>
        <a:xfrm flipV="1">
          <a:off x="19545300" y="180931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95613</xdr:rowOff>
    </xdr:from>
    <xdr:to>
      <xdr:col>98</xdr:col>
      <xdr:colOff>38100</xdr:colOff>
      <xdr:row>106</xdr:row>
      <xdr:rowOff>25763</xdr:rowOff>
    </xdr:to>
    <xdr:sp macro="" textlink="">
      <xdr:nvSpPr>
        <xdr:cNvPr id="854" name="楕円 853">
          <a:extLst>
            <a:ext uri="{FF2B5EF4-FFF2-40B4-BE49-F238E27FC236}">
              <a16:creationId xmlns:a16="http://schemas.microsoft.com/office/drawing/2014/main" xmlns="" id="{00000000-0008-0000-0200-000056030000}"/>
            </a:ext>
          </a:extLst>
        </xdr:cNvPr>
        <xdr:cNvSpPr/>
      </xdr:nvSpPr>
      <xdr:spPr>
        <a:xfrm>
          <a:off x="18605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95250</xdr:rowOff>
    </xdr:from>
    <xdr:to>
      <xdr:col>102</xdr:col>
      <xdr:colOff>114300</xdr:colOff>
      <xdr:row>105</xdr:row>
      <xdr:rowOff>146413</xdr:rowOff>
    </xdr:to>
    <xdr:cxnSp macro="">
      <xdr:nvCxnSpPr>
        <xdr:cNvPr id="855" name="直線コネクタ 854">
          <a:extLst>
            <a:ext uri="{FF2B5EF4-FFF2-40B4-BE49-F238E27FC236}">
              <a16:creationId xmlns:a16="http://schemas.microsoft.com/office/drawing/2014/main" xmlns="" id="{00000000-0008-0000-0200-000057030000}"/>
            </a:ext>
          </a:extLst>
        </xdr:cNvPr>
        <xdr:cNvCxnSpPr/>
      </xdr:nvCxnSpPr>
      <xdr:spPr>
        <a:xfrm flipV="1">
          <a:off x="18656300" y="180975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856" name="n_1aveValue【庁舎】&#10;一人当たり面積">
          <a:extLst>
            <a:ext uri="{FF2B5EF4-FFF2-40B4-BE49-F238E27FC236}">
              <a16:creationId xmlns:a16="http://schemas.microsoft.com/office/drawing/2014/main" xmlns="" id="{00000000-0008-0000-0200-000058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57" name="n_2aveValue【庁舎】&#10;一人当たり面積">
          <a:extLst>
            <a:ext uri="{FF2B5EF4-FFF2-40B4-BE49-F238E27FC236}">
              <a16:creationId xmlns:a16="http://schemas.microsoft.com/office/drawing/2014/main" xmlns="" id="{00000000-0008-0000-0200-000059030000}"/>
            </a:ext>
          </a:extLst>
        </xdr:cNvPr>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8" name="n_3aveValue【庁舎】&#10;一人当たり面積">
          <a:extLst>
            <a:ext uri="{FF2B5EF4-FFF2-40B4-BE49-F238E27FC236}">
              <a16:creationId xmlns:a16="http://schemas.microsoft.com/office/drawing/2014/main" xmlns="" id="{00000000-0008-0000-0200-00005A03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859" name="n_4aveValue【庁舎】&#10;一人当たり面積">
          <a:extLst>
            <a:ext uri="{FF2B5EF4-FFF2-40B4-BE49-F238E27FC236}">
              <a16:creationId xmlns:a16="http://schemas.microsoft.com/office/drawing/2014/main" xmlns="" id="{00000000-0008-0000-0200-00005B030000}"/>
            </a:ext>
          </a:extLst>
        </xdr:cNvPr>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152779</xdr:rowOff>
    </xdr:from>
    <xdr:ext cx="469744" cy="259045"/>
    <xdr:sp macro="" textlink="">
      <xdr:nvSpPr>
        <xdr:cNvPr id="860" name="n_1mainValue【庁舎】&#10;一人当たり面積">
          <a:extLst>
            <a:ext uri="{FF2B5EF4-FFF2-40B4-BE49-F238E27FC236}">
              <a16:creationId xmlns:a16="http://schemas.microsoft.com/office/drawing/2014/main" xmlns="" id="{00000000-0008-0000-0200-00005C030000}"/>
            </a:ext>
          </a:extLst>
        </xdr:cNvPr>
        <xdr:cNvSpPr txBox="1"/>
      </xdr:nvSpPr>
      <xdr:spPr>
        <a:xfrm>
          <a:off x="21075727"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861" name="n_2mainValue【庁舎】&#10;一人当たり面積">
          <a:extLst>
            <a:ext uri="{FF2B5EF4-FFF2-40B4-BE49-F238E27FC236}">
              <a16:creationId xmlns:a16="http://schemas.microsoft.com/office/drawing/2014/main" xmlns="" id="{00000000-0008-0000-0200-00005D030000}"/>
            </a:ext>
          </a:extLst>
        </xdr:cNvPr>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62" name="n_3mainValue【庁舎】&#10;一人当たり面積">
          <a:extLst>
            <a:ext uri="{FF2B5EF4-FFF2-40B4-BE49-F238E27FC236}">
              <a16:creationId xmlns:a16="http://schemas.microsoft.com/office/drawing/2014/main" xmlns="" id="{00000000-0008-0000-0200-00005E030000}"/>
            </a:ext>
          </a:extLst>
        </xdr:cNvPr>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42290</xdr:rowOff>
    </xdr:from>
    <xdr:ext cx="469744" cy="259045"/>
    <xdr:sp macro="" textlink="">
      <xdr:nvSpPr>
        <xdr:cNvPr id="863" name="n_4mainValue【庁舎】&#10;一人当たり面積">
          <a:extLst>
            <a:ext uri="{FF2B5EF4-FFF2-40B4-BE49-F238E27FC236}">
              <a16:creationId xmlns:a16="http://schemas.microsoft.com/office/drawing/2014/main" xmlns="" id="{00000000-0008-0000-0200-00005F030000}"/>
            </a:ext>
          </a:extLst>
        </xdr:cNvPr>
        <xdr:cNvSpPr txBox="1"/>
      </xdr:nvSpPr>
      <xdr:spPr>
        <a:xfrm>
          <a:off x="18421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xmlns="" id="{00000000-0008-0000-02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xmlns="" id="{00000000-0008-0000-0200-00006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xmlns="" id="{00000000-0008-0000-0200-00006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類似団体と比較して、図書館、庁舎は有形固定資産減価償却率が低くなっている。これは図書館が平成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年度、庁舎が平成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年度にそれぞれ新しい施設を建設し、その後も維持管理しているためである。</a:t>
          </a:r>
          <a:endParaRPr lang="ja-JP" altLang="ja-JP" sz="1400">
            <a:effectLst/>
          </a:endParaRPr>
        </a:p>
        <a:p>
          <a:r>
            <a:rPr kumimoji="1" lang="ja-JP" altLang="ja-JP" sz="1100">
              <a:solidFill>
                <a:schemeClr val="dk1"/>
              </a:solidFill>
              <a:effectLst/>
              <a:latin typeface="+mn-lt"/>
              <a:ea typeface="+mn-ea"/>
              <a:cs typeface="+mn-cs"/>
            </a:rPr>
            <a:t>　一方、有形固定資産減価償却率が高い施設は、体育館・プール、福祉施設、一般廃棄物処理施設、保健センター・保健所、消防施設である。</a:t>
          </a:r>
          <a:endParaRPr lang="ja-JP" altLang="ja-JP" sz="1400">
            <a:effectLst/>
          </a:endParaRPr>
        </a:p>
        <a:p>
          <a:r>
            <a:rPr kumimoji="1" lang="ja-JP" altLang="ja-JP" sz="1100">
              <a:solidFill>
                <a:schemeClr val="dk1"/>
              </a:solidFill>
              <a:effectLst/>
              <a:latin typeface="+mn-lt"/>
              <a:ea typeface="+mn-ea"/>
              <a:cs typeface="+mn-cs"/>
            </a:rPr>
            <a:t>　一般廃棄物処理施設のうち、ごみ清掃工場については、現在本市、宇佐市、国東市を構成市とする宇佐・高田・国東広域事務組合が事業主体となって新施設の建設に取り組んでいる。</a:t>
          </a:r>
          <a:endParaRPr lang="ja-JP" altLang="ja-JP" sz="1400">
            <a:effectLst/>
          </a:endParaRPr>
        </a:p>
        <a:p>
          <a:r>
            <a:rPr kumimoji="1" lang="ja-JP" altLang="ja-JP" sz="1100">
              <a:solidFill>
                <a:schemeClr val="dk1"/>
              </a:solidFill>
              <a:effectLst/>
              <a:latin typeface="+mn-lt"/>
              <a:ea typeface="+mn-ea"/>
              <a:cs typeface="+mn-cs"/>
            </a:rPr>
            <a:t>　その他、耐用年数を経過した施設が多く存在しているため、今後、公共施設等総合管理計画や個別施設計画等に基づき、除却・統廃合・複合化等の適正配置、並びに長寿命化対策等で施設の適正な維持管理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人口減少や全国平均を上回る高齢化率（人口に占める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歳以上人口の割合：</a:t>
          </a:r>
          <a:r>
            <a:rPr kumimoji="1" lang="en-US" altLang="ja-JP" sz="1200">
              <a:latin typeface="ＭＳ Ｐゴシック" panose="020B0600070205080204" pitchFamily="50" charset="-128"/>
              <a:ea typeface="ＭＳ Ｐゴシック" panose="020B0600070205080204" pitchFamily="50" charset="-128"/>
            </a:rPr>
            <a:t>38.1</a:t>
          </a:r>
          <a:r>
            <a:rPr kumimoji="1" lang="ja-JP" altLang="en-US" sz="1200">
              <a:latin typeface="ＭＳ Ｐゴシック" panose="020B0600070205080204" pitchFamily="50" charset="-128"/>
              <a:ea typeface="ＭＳ Ｐゴシック" panose="020B0600070205080204" pitchFamily="50" charset="-128"/>
            </a:rPr>
            <a:t>％（令和２年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月末時点））に加え、市内に中心となる産業がないこと等により財政基盤が弱く、類似団体平均を大きく下回っている。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　償却資産に係る固定資産税の増によりわずかに上昇傾向が見られるが、過去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年間ほぼ横ばいで推移しており、今後も横ばいであることが予想される。</a:t>
          </a:r>
        </a:p>
        <a:p>
          <a:r>
            <a:rPr kumimoji="1" lang="ja-JP" altLang="en-US" sz="1200">
              <a:latin typeface="ＭＳ Ｐゴシック" panose="020B0600070205080204" pitchFamily="50" charset="-128"/>
              <a:ea typeface="ＭＳ Ｐゴシック" panose="020B0600070205080204" pitchFamily="50" charset="-128"/>
            </a:rPr>
            <a:t>　行財政運営の効率化に努めるとともに税収確保につながる定住施策や企業誘致を推進することで、地域経済の活性化を図り、自主財源確保に努める。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経常経費充当一般財源（分子部分）は、昨年度と比較して人件費</a:t>
          </a:r>
          <a:r>
            <a:rPr kumimoji="1" lang="en-US" altLang="ja-JP" sz="1000">
              <a:latin typeface="ＭＳ Ｐゴシック" panose="020B0600070205080204" pitchFamily="50" charset="-128"/>
              <a:ea typeface="ＭＳ Ｐゴシック" panose="020B0600070205080204" pitchFamily="50" charset="-128"/>
            </a:rPr>
            <a:t>148,123</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+6.2</a:t>
          </a:r>
          <a:r>
            <a:rPr kumimoji="1" lang="ja-JP" altLang="en-US" sz="1000">
              <a:latin typeface="ＭＳ Ｐゴシック" panose="020B0600070205080204" pitchFamily="50" charset="-128"/>
              <a:ea typeface="ＭＳ Ｐゴシック" panose="020B0600070205080204" pitchFamily="50" charset="-128"/>
            </a:rPr>
            <a:t>％）、補助費等</a:t>
          </a:r>
          <a:r>
            <a:rPr kumimoji="1" lang="en-US" altLang="ja-JP" sz="1000">
              <a:latin typeface="ＭＳ Ｐゴシック" panose="020B0600070205080204" pitchFamily="50" charset="-128"/>
              <a:ea typeface="ＭＳ Ｐゴシック" panose="020B0600070205080204" pitchFamily="50" charset="-128"/>
            </a:rPr>
            <a:t>327,086</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+111.8</a:t>
          </a:r>
          <a:r>
            <a:rPr kumimoji="1" lang="ja-JP" altLang="en-US" sz="1000">
              <a:latin typeface="ＭＳ Ｐゴシック" panose="020B0600070205080204" pitchFamily="50" charset="-128"/>
              <a:ea typeface="ＭＳ Ｐゴシック" panose="020B0600070205080204" pitchFamily="50" charset="-128"/>
            </a:rPr>
            <a:t>％）の増となっているが、物件費</a:t>
          </a:r>
          <a:r>
            <a:rPr kumimoji="1" lang="en-US" altLang="ja-JP" sz="1000">
              <a:latin typeface="ＭＳ Ｐゴシック" panose="020B0600070205080204" pitchFamily="50" charset="-128"/>
              <a:ea typeface="ＭＳ Ｐゴシック" panose="020B0600070205080204" pitchFamily="50" charset="-128"/>
            </a:rPr>
            <a:t>124,905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25.5</a:t>
          </a:r>
          <a:r>
            <a:rPr kumimoji="1" lang="ja-JP" altLang="en-US" sz="1000">
              <a:latin typeface="ＭＳ Ｐゴシック" panose="020B0600070205080204" pitchFamily="50" charset="-128"/>
              <a:ea typeface="ＭＳ Ｐゴシック" panose="020B0600070205080204" pitchFamily="50" charset="-128"/>
            </a:rPr>
            <a:t>％）、扶助費</a:t>
          </a:r>
          <a:r>
            <a:rPr kumimoji="1" lang="en-US" altLang="ja-JP" sz="1000">
              <a:latin typeface="ＭＳ Ｐゴシック" panose="020B0600070205080204" pitchFamily="50" charset="-128"/>
              <a:ea typeface="ＭＳ Ｐゴシック" panose="020B0600070205080204" pitchFamily="50" charset="-128"/>
            </a:rPr>
            <a:t>11,066</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％）、公債費</a:t>
          </a:r>
          <a:r>
            <a:rPr kumimoji="1" lang="en-US" altLang="ja-JP" sz="1000">
              <a:latin typeface="ＭＳ Ｐゴシック" panose="020B0600070205080204" pitchFamily="50" charset="-128"/>
              <a:ea typeface="ＭＳ Ｐゴシック" panose="020B0600070205080204" pitchFamily="50" charset="-128"/>
            </a:rPr>
            <a:t>204,520</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10.7</a:t>
          </a:r>
          <a:r>
            <a:rPr kumimoji="1" lang="ja-JP" altLang="en-US" sz="1000">
              <a:latin typeface="ＭＳ Ｐゴシック" panose="020B0600070205080204" pitchFamily="50" charset="-128"/>
              <a:ea typeface="ＭＳ Ｐゴシック" panose="020B0600070205080204" pitchFamily="50" charset="-128"/>
            </a:rPr>
            <a:t>％）、維持補修費</a:t>
          </a:r>
          <a:r>
            <a:rPr kumimoji="1" lang="en-US" altLang="ja-JP" sz="1000">
              <a:latin typeface="ＭＳ Ｐゴシック" panose="020B0600070205080204" pitchFamily="50" charset="-128"/>
              <a:ea typeface="ＭＳ Ｐゴシック" panose="020B0600070205080204" pitchFamily="50" charset="-128"/>
            </a:rPr>
            <a:t>16,277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25.5</a:t>
          </a:r>
          <a:r>
            <a:rPr kumimoji="1" lang="ja-JP" altLang="en-US" sz="1000">
              <a:latin typeface="ＭＳ Ｐゴシック" panose="020B0600070205080204" pitchFamily="50" charset="-128"/>
              <a:ea typeface="ＭＳ Ｐゴシック" panose="020B0600070205080204" pitchFamily="50" charset="-128"/>
            </a:rPr>
            <a:t>％）、繰出金</a:t>
          </a:r>
          <a:r>
            <a:rPr kumimoji="1" lang="en-US" altLang="ja-JP" sz="1000">
              <a:latin typeface="ＭＳ Ｐゴシック" panose="020B0600070205080204" pitchFamily="50" charset="-128"/>
              <a:ea typeface="ＭＳ Ｐゴシック" panose="020B0600070205080204" pitchFamily="50" charset="-128"/>
            </a:rPr>
            <a:t>379,822</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28.3</a:t>
          </a:r>
          <a:r>
            <a:rPr kumimoji="1" lang="ja-JP" altLang="en-US" sz="1000">
              <a:latin typeface="ＭＳ Ｐゴシック" panose="020B0600070205080204" pitchFamily="50" charset="-128"/>
              <a:ea typeface="ＭＳ Ｐゴシック" panose="020B0600070205080204" pitchFamily="50" charset="-128"/>
            </a:rPr>
            <a:t>％）の減となり、合計で</a:t>
          </a:r>
          <a:r>
            <a:rPr kumimoji="1" lang="en-US" altLang="ja-JP" sz="1000">
              <a:latin typeface="ＭＳ Ｐゴシック" panose="020B0600070205080204" pitchFamily="50" charset="-128"/>
              <a:ea typeface="ＭＳ Ｐゴシック" panose="020B0600070205080204" pitchFamily="50" charset="-128"/>
            </a:rPr>
            <a:t>7,692,455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261,381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％の減）となっている。特に公債費の大幅な減少については、</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年度にも多額の繰上償還を行ったことによるものである。</a:t>
          </a:r>
        </a:p>
        <a:p>
          <a:r>
            <a:rPr kumimoji="1" lang="ja-JP" altLang="en-US" sz="1000">
              <a:latin typeface="ＭＳ Ｐゴシック" panose="020B0600070205080204" pitchFamily="50" charset="-128"/>
              <a:ea typeface="ＭＳ Ｐゴシック" panose="020B0600070205080204" pitchFamily="50" charset="-128"/>
            </a:rPr>
            <a:t>　また、分母となる経常一般財源は、昨年度と比較して普通交付税が</a:t>
          </a:r>
          <a:r>
            <a:rPr kumimoji="1" lang="en-US" altLang="ja-JP" sz="1000">
              <a:latin typeface="ＭＳ Ｐゴシック" panose="020B0600070205080204" pitchFamily="50" charset="-128"/>
              <a:ea typeface="ＭＳ Ｐゴシック" panose="020B0600070205080204" pitchFamily="50" charset="-128"/>
            </a:rPr>
            <a:t>128,031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％）の増、臨時財政対策債が</a:t>
          </a:r>
          <a:r>
            <a:rPr kumimoji="1" lang="en-US" altLang="ja-JP" sz="1000">
              <a:latin typeface="ＭＳ Ｐゴシック" panose="020B0600070205080204" pitchFamily="50" charset="-128"/>
              <a:ea typeface="ＭＳ Ｐゴシック" panose="020B0600070205080204" pitchFamily="50" charset="-128"/>
            </a:rPr>
            <a:t>7,941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％）の増、地方消費税交付金が</a:t>
          </a:r>
          <a:r>
            <a:rPr kumimoji="1" lang="en-US" altLang="ja-JP" sz="1000">
              <a:latin typeface="ＭＳ Ｐゴシック" panose="020B0600070205080204" pitchFamily="50" charset="-128"/>
              <a:ea typeface="ＭＳ Ｐゴシック" panose="020B0600070205080204" pitchFamily="50" charset="-128"/>
            </a:rPr>
            <a:t>88,797</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22.5</a:t>
          </a:r>
          <a:r>
            <a:rPr kumimoji="1" lang="ja-JP" altLang="en-US" sz="1000">
              <a:latin typeface="ＭＳ Ｐゴシック" panose="020B0600070205080204" pitchFamily="50" charset="-128"/>
              <a:ea typeface="ＭＳ Ｐゴシック" panose="020B0600070205080204" pitchFamily="50" charset="-128"/>
            </a:rPr>
            <a:t>％）の増となり、地方税は</a:t>
          </a:r>
          <a:r>
            <a:rPr kumimoji="1" lang="en-US" altLang="ja-JP" sz="1000">
              <a:latin typeface="ＭＳ Ｐゴシック" panose="020B0600070205080204" pitchFamily="50" charset="-128"/>
              <a:ea typeface="ＭＳ Ｐゴシック" panose="020B0600070205080204" pitchFamily="50" charset="-128"/>
            </a:rPr>
            <a:t>34,364</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％）の減により、合計で</a:t>
          </a:r>
          <a:r>
            <a:rPr kumimoji="1" lang="en-US" altLang="ja-JP" sz="1000">
              <a:latin typeface="ＭＳ Ｐゴシック" panose="020B0600070205080204" pitchFamily="50" charset="-128"/>
              <a:ea typeface="ＭＳ Ｐゴシック" panose="020B0600070205080204" pitchFamily="50" charset="-128"/>
            </a:rPr>
            <a:t>8,486,821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181,483</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％の増）となっており、これらの要因から対前年比で経常収支比率が</a:t>
          </a:r>
          <a:r>
            <a:rPr kumimoji="1" lang="en-US" altLang="ja-JP" sz="1000">
              <a:latin typeface="ＭＳ Ｐゴシック" panose="020B0600070205080204" pitchFamily="50" charset="-128"/>
              <a:ea typeface="ＭＳ Ｐゴシック" panose="020B0600070205080204" pitchFamily="50" charset="-128"/>
            </a:rPr>
            <a:t>5.2</a:t>
          </a:r>
          <a:r>
            <a:rPr kumimoji="1" lang="ja-JP" altLang="en-US" sz="1000">
              <a:latin typeface="ＭＳ Ｐゴシック" panose="020B0600070205080204" pitchFamily="50" charset="-128"/>
              <a:ea typeface="ＭＳ Ｐゴシック" panose="020B0600070205080204" pitchFamily="50" charset="-128"/>
            </a:rPr>
            <a:t>ポイント低下している。今後もこれまでの財政健全化の取組みを引き継ぎ、義務的経費の抑制に努める。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117263</xdr:rowOff>
    </xdr:to>
    <xdr:cxnSp macro="">
      <xdr:nvCxnSpPr>
        <xdr:cNvPr id="132" name="直線コネクタ 131"/>
        <xdr:cNvCxnSpPr/>
      </xdr:nvCxnSpPr>
      <xdr:spPr>
        <a:xfrm flipV="1">
          <a:off x="4114800" y="10843260"/>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117263</xdr:rowOff>
    </xdr:to>
    <xdr:cxnSp macro="">
      <xdr:nvCxnSpPr>
        <xdr:cNvPr id="135" name="直線コネクタ 134"/>
        <xdr:cNvCxnSpPr/>
      </xdr:nvCxnSpPr>
      <xdr:spPr>
        <a:xfrm>
          <a:off x="3225800" y="111810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52917</xdr:rowOff>
    </xdr:to>
    <xdr:cxnSp macro="">
      <xdr:nvCxnSpPr>
        <xdr:cNvPr id="138" name="直線コネクタ 137"/>
        <xdr:cNvCxnSpPr/>
      </xdr:nvCxnSpPr>
      <xdr:spPr>
        <a:xfrm flipV="1">
          <a:off x="2336800" y="1118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52917</xdr:rowOff>
    </xdr:to>
    <xdr:cxnSp macro="">
      <xdr:nvCxnSpPr>
        <xdr:cNvPr id="141" name="直線コネクタ 140"/>
        <xdr:cNvCxnSpPr/>
      </xdr:nvCxnSpPr>
      <xdr:spPr>
        <a:xfrm>
          <a:off x="1447800" y="110041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2"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3" name="楕円 152"/>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4" name="テキスト ボックス 153"/>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7" name="楕円 156"/>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58" name="テキスト ボックス 157"/>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類似団体平均と比較して高い水準で推移しているのは、主に人件費が要因となっている。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これは、消防業務やごみ処理業務を一部事務組合ではなく直営で実施していること等によるものであるが、これまでの行財政改革の取組みを引き継ぎ、今後も人件費の抑制に努める。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80612</xdr:rowOff>
    </xdr:from>
    <xdr:to>
      <xdr:col>23</xdr:col>
      <xdr:colOff>133350</xdr:colOff>
      <xdr:row>84</xdr:row>
      <xdr:rowOff>161821</xdr:rowOff>
    </xdr:to>
    <xdr:cxnSp macro="">
      <xdr:nvCxnSpPr>
        <xdr:cNvPr id="197" name="直線コネクタ 196"/>
        <xdr:cNvCxnSpPr/>
      </xdr:nvCxnSpPr>
      <xdr:spPr>
        <a:xfrm>
          <a:off x="4114800" y="14482412"/>
          <a:ext cx="838200" cy="8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19433</xdr:rowOff>
    </xdr:from>
    <xdr:to>
      <xdr:col>19</xdr:col>
      <xdr:colOff>133350</xdr:colOff>
      <xdr:row>84</xdr:row>
      <xdr:rowOff>80612</xdr:rowOff>
    </xdr:to>
    <xdr:cxnSp macro="">
      <xdr:nvCxnSpPr>
        <xdr:cNvPr id="200" name="直線コネクタ 199"/>
        <xdr:cNvCxnSpPr/>
      </xdr:nvCxnSpPr>
      <xdr:spPr>
        <a:xfrm>
          <a:off x="3225800" y="14421233"/>
          <a:ext cx="889000" cy="6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1687</xdr:rowOff>
    </xdr:from>
    <xdr:to>
      <xdr:col>15</xdr:col>
      <xdr:colOff>82550</xdr:colOff>
      <xdr:row>84</xdr:row>
      <xdr:rowOff>19433</xdr:rowOff>
    </xdr:to>
    <xdr:cxnSp macro="">
      <xdr:nvCxnSpPr>
        <xdr:cNvPr id="203" name="直線コネクタ 202"/>
        <xdr:cNvCxnSpPr/>
      </xdr:nvCxnSpPr>
      <xdr:spPr>
        <a:xfrm>
          <a:off x="2336800" y="14403487"/>
          <a:ext cx="889000" cy="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158321</xdr:rowOff>
    </xdr:from>
    <xdr:to>
      <xdr:col>11</xdr:col>
      <xdr:colOff>31750</xdr:colOff>
      <xdr:row>84</xdr:row>
      <xdr:rowOff>1687</xdr:rowOff>
    </xdr:to>
    <xdr:cxnSp macro="">
      <xdr:nvCxnSpPr>
        <xdr:cNvPr id="206" name="直線コネクタ 205"/>
        <xdr:cNvCxnSpPr/>
      </xdr:nvCxnSpPr>
      <xdr:spPr>
        <a:xfrm>
          <a:off x="1447800" y="1438867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111021</xdr:rowOff>
    </xdr:from>
    <xdr:to>
      <xdr:col>23</xdr:col>
      <xdr:colOff>184150</xdr:colOff>
      <xdr:row>85</xdr:row>
      <xdr:rowOff>41171</xdr:rowOff>
    </xdr:to>
    <xdr:sp macro="" textlink="">
      <xdr:nvSpPr>
        <xdr:cNvPr id="216" name="楕円 215"/>
        <xdr:cNvSpPr/>
      </xdr:nvSpPr>
      <xdr:spPr>
        <a:xfrm>
          <a:off x="4902200" y="14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83098</xdr:rowOff>
    </xdr:from>
    <xdr:ext cx="762000" cy="259045"/>
    <xdr:sp macro="" textlink="">
      <xdr:nvSpPr>
        <xdr:cNvPr id="217" name="人件費・物件費等の状況該当値テキスト"/>
        <xdr:cNvSpPr txBox="1"/>
      </xdr:nvSpPr>
      <xdr:spPr>
        <a:xfrm>
          <a:off x="5041900" y="144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29812</xdr:rowOff>
    </xdr:from>
    <xdr:to>
      <xdr:col>19</xdr:col>
      <xdr:colOff>184150</xdr:colOff>
      <xdr:row>84</xdr:row>
      <xdr:rowOff>131412</xdr:rowOff>
    </xdr:to>
    <xdr:sp macro="" textlink="">
      <xdr:nvSpPr>
        <xdr:cNvPr id="218" name="楕円 217"/>
        <xdr:cNvSpPr/>
      </xdr:nvSpPr>
      <xdr:spPr>
        <a:xfrm>
          <a:off x="4064000" y="144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116189</xdr:rowOff>
    </xdr:from>
    <xdr:ext cx="736600" cy="259045"/>
    <xdr:sp macro="" textlink="">
      <xdr:nvSpPr>
        <xdr:cNvPr id="219" name="テキスト ボックス 218"/>
        <xdr:cNvSpPr txBox="1"/>
      </xdr:nvSpPr>
      <xdr:spPr>
        <a:xfrm>
          <a:off x="3733800" y="1451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140083</xdr:rowOff>
    </xdr:from>
    <xdr:to>
      <xdr:col>15</xdr:col>
      <xdr:colOff>133350</xdr:colOff>
      <xdr:row>84</xdr:row>
      <xdr:rowOff>70233</xdr:rowOff>
    </xdr:to>
    <xdr:sp macro="" textlink="">
      <xdr:nvSpPr>
        <xdr:cNvPr id="220" name="楕円 219"/>
        <xdr:cNvSpPr/>
      </xdr:nvSpPr>
      <xdr:spPr>
        <a:xfrm>
          <a:off x="3175000" y="143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55010</xdr:rowOff>
    </xdr:from>
    <xdr:ext cx="762000" cy="259045"/>
    <xdr:sp macro="" textlink="">
      <xdr:nvSpPr>
        <xdr:cNvPr id="221" name="テキスト ボックス 220"/>
        <xdr:cNvSpPr txBox="1"/>
      </xdr:nvSpPr>
      <xdr:spPr>
        <a:xfrm>
          <a:off x="2844800" y="144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122337</xdr:rowOff>
    </xdr:from>
    <xdr:to>
      <xdr:col>11</xdr:col>
      <xdr:colOff>82550</xdr:colOff>
      <xdr:row>84</xdr:row>
      <xdr:rowOff>52487</xdr:rowOff>
    </xdr:to>
    <xdr:sp macro="" textlink="">
      <xdr:nvSpPr>
        <xdr:cNvPr id="222" name="楕円 221"/>
        <xdr:cNvSpPr/>
      </xdr:nvSpPr>
      <xdr:spPr>
        <a:xfrm>
          <a:off x="2286000" y="143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37264</xdr:rowOff>
    </xdr:from>
    <xdr:ext cx="762000" cy="259045"/>
    <xdr:sp macro="" textlink="">
      <xdr:nvSpPr>
        <xdr:cNvPr id="223" name="テキスト ボックス 222"/>
        <xdr:cNvSpPr txBox="1"/>
      </xdr:nvSpPr>
      <xdr:spPr>
        <a:xfrm>
          <a:off x="1955800" y="1443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107521</xdr:rowOff>
    </xdr:from>
    <xdr:to>
      <xdr:col>7</xdr:col>
      <xdr:colOff>31750</xdr:colOff>
      <xdr:row>84</xdr:row>
      <xdr:rowOff>37671</xdr:rowOff>
    </xdr:to>
    <xdr:sp macro="" textlink="">
      <xdr:nvSpPr>
        <xdr:cNvPr id="224" name="楕円 223"/>
        <xdr:cNvSpPr/>
      </xdr:nvSpPr>
      <xdr:spPr>
        <a:xfrm>
          <a:off x="1397000" y="143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22448</xdr:rowOff>
    </xdr:from>
    <xdr:ext cx="762000" cy="259045"/>
    <xdr:sp macro="" textlink="">
      <xdr:nvSpPr>
        <xdr:cNvPr id="225" name="テキスト ボックス 224"/>
        <xdr:cNvSpPr txBox="1"/>
      </xdr:nvSpPr>
      <xdr:spPr>
        <a:xfrm>
          <a:off x="1066800" y="1442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国家公務員の給与削減にあわせ、本市も平成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月から引き下げをおこなったところであるが、類似団体平均を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34471</xdr:rowOff>
    </xdr:to>
    <xdr:cxnSp macro="">
      <xdr:nvCxnSpPr>
        <xdr:cNvPr id="261" name="直線コネクタ 260"/>
        <xdr:cNvCxnSpPr/>
      </xdr:nvCxnSpPr>
      <xdr:spPr>
        <a:xfrm flipV="1">
          <a:off x="16179800" y="151048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64" name="直線コネクタ 263"/>
        <xdr:cNvCxnSpPr/>
      </xdr:nvCxnSpPr>
      <xdr:spPr>
        <a:xfrm flipV="1">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51707</xdr:rowOff>
    </xdr:to>
    <xdr:cxnSp macro="">
      <xdr:nvCxnSpPr>
        <xdr:cNvPr id="267" name="直線コネクタ 266"/>
        <xdr:cNvCxnSpPr/>
      </xdr:nvCxnSpPr>
      <xdr:spPr>
        <a:xfrm>
          <a:off x="14401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70" name="直線コネクタ 269"/>
        <xdr:cNvCxnSpPr/>
      </xdr:nvCxnSpPr>
      <xdr:spPr>
        <a:xfrm>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0" name="楕円 279"/>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1"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職員数は横ばいだが、人口が年々減少しているため、人口千人当たり職員数は増となっている。（人口は前年から</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　今後は退職者数とのバランスを考慮しながら、各年代における採用職員数の平準化を図り、適正な人員配置に努めていく。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82459</xdr:rowOff>
    </xdr:from>
    <xdr:to>
      <xdr:col>81</xdr:col>
      <xdr:colOff>44450</xdr:colOff>
      <xdr:row>64</xdr:row>
      <xdr:rowOff>115207</xdr:rowOff>
    </xdr:to>
    <xdr:cxnSp macro="">
      <xdr:nvCxnSpPr>
        <xdr:cNvPr id="326" name="直線コネクタ 325"/>
        <xdr:cNvCxnSpPr/>
      </xdr:nvCxnSpPr>
      <xdr:spPr>
        <a:xfrm>
          <a:off x="16179800" y="11055259"/>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65224</xdr:rowOff>
    </xdr:from>
    <xdr:to>
      <xdr:col>77</xdr:col>
      <xdr:colOff>44450</xdr:colOff>
      <xdr:row>64</xdr:row>
      <xdr:rowOff>82459</xdr:rowOff>
    </xdr:to>
    <xdr:cxnSp macro="">
      <xdr:nvCxnSpPr>
        <xdr:cNvPr id="329" name="直線コネクタ 328"/>
        <xdr:cNvCxnSpPr/>
      </xdr:nvCxnSpPr>
      <xdr:spPr>
        <a:xfrm>
          <a:off x="15290800" y="11038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20410</xdr:rowOff>
    </xdr:from>
    <xdr:to>
      <xdr:col>72</xdr:col>
      <xdr:colOff>203200</xdr:colOff>
      <xdr:row>64</xdr:row>
      <xdr:rowOff>65224</xdr:rowOff>
    </xdr:to>
    <xdr:cxnSp macro="">
      <xdr:nvCxnSpPr>
        <xdr:cNvPr id="332" name="直線コネクタ 331"/>
        <xdr:cNvCxnSpPr/>
      </xdr:nvCxnSpPr>
      <xdr:spPr>
        <a:xfrm>
          <a:off x="14401800" y="10993210"/>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145324</xdr:rowOff>
    </xdr:from>
    <xdr:to>
      <xdr:col>68</xdr:col>
      <xdr:colOff>152400</xdr:colOff>
      <xdr:row>64</xdr:row>
      <xdr:rowOff>20410</xdr:rowOff>
    </xdr:to>
    <xdr:cxnSp macro="">
      <xdr:nvCxnSpPr>
        <xdr:cNvPr id="335" name="直線コネクタ 334"/>
        <xdr:cNvCxnSpPr/>
      </xdr:nvCxnSpPr>
      <xdr:spPr>
        <a:xfrm>
          <a:off x="13512800" y="1094667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64407</xdr:rowOff>
    </xdr:from>
    <xdr:to>
      <xdr:col>81</xdr:col>
      <xdr:colOff>95250</xdr:colOff>
      <xdr:row>64</xdr:row>
      <xdr:rowOff>166007</xdr:rowOff>
    </xdr:to>
    <xdr:sp macro="" textlink="">
      <xdr:nvSpPr>
        <xdr:cNvPr id="345" name="楕円 344"/>
        <xdr:cNvSpPr/>
      </xdr:nvSpPr>
      <xdr:spPr>
        <a:xfrm>
          <a:off x="16967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36484</xdr:rowOff>
    </xdr:from>
    <xdr:ext cx="762000" cy="259045"/>
    <xdr:sp macro="" textlink="">
      <xdr:nvSpPr>
        <xdr:cNvPr id="346" name="定員管理の状況該当値テキスト"/>
        <xdr:cNvSpPr txBox="1"/>
      </xdr:nvSpPr>
      <xdr:spPr>
        <a:xfrm>
          <a:off x="17106900" y="110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31659</xdr:rowOff>
    </xdr:from>
    <xdr:to>
      <xdr:col>77</xdr:col>
      <xdr:colOff>95250</xdr:colOff>
      <xdr:row>64</xdr:row>
      <xdr:rowOff>133259</xdr:rowOff>
    </xdr:to>
    <xdr:sp macro="" textlink="">
      <xdr:nvSpPr>
        <xdr:cNvPr id="347" name="楕円 346"/>
        <xdr:cNvSpPr/>
      </xdr:nvSpPr>
      <xdr:spPr>
        <a:xfrm>
          <a:off x="16129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118036</xdr:rowOff>
    </xdr:from>
    <xdr:ext cx="736600" cy="259045"/>
    <xdr:sp macro="" textlink="">
      <xdr:nvSpPr>
        <xdr:cNvPr id="348" name="テキスト ボックス 347"/>
        <xdr:cNvSpPr txBox="1"/>
      </xdr:nvSpPr>
      <xdr:spPr>
        <a:xfrm>
          <a:off x="15798800" y="1109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14424</xdr:rowOff>
    </xdr:from>
    <xdr:to>
      <xdr:col>73</xdr:col>
      <xdr:colOff>44450</xdr:colOff>
      <xdr:row>64</xdr:row>
      <xdr:rowOff>116024</xdr:rowOff>
    </xdr:to>
    <xdr:sp macro="" textlink="">
      <xdr:nvSpPr>
        <xdr:cNvPr id="349" name="楕円 348"/>
        <xdr:cNvSpPr/>
      </xdr:nvSpPr>
      <xdr:spPr>
        <a:xfrm>
          <a:off x="15240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100801</xdr:rowOff>
    </xdr:from>
    <xdr:ext cx="762000" cy="259045"/>
    <xdr:sp macro="" textlink="">
      <xdr:nvSpPr>
        <xdr:cNvPr id="350" name="テキスト ボックス 349"/>
        <xdr:cNvSpPr txBox="1"/>
      </xdr:nvSpPr>
      <xdr:spPr>
        <a:xfrm>
          <a:off x="14909800" y="110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141060</xdr:rowOff>
    </xdr:from>
    <xdr:to>
      <xdr:col>68</xdr:col>
      <xdr:colOff>203200</xdr:colOff>
      <xdr:row>64</xdr:row>
      <xdr:rowOff>71210</xdr:rowOff>
    </xdr:to>
    <xdr:sp macro="" textlink="">
      <xdr:nvSpPr>
        <xdr:cNvPr id="351" name="楕円 350"/>
        <xdr:cNvSpPr/>
      </xdr:nvSpPr>
      <xdr:spPr>
        <a:xfrm>
          <a:off x="14351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55987</xdr:rowOff>
    </xdr:from>
    <xdr:ext cx="762000" cy="259045"/>
    <xdr:sp macro="" textlink="">
      <xdr:nvSpPr>
        <xdr:cNvPr id="352" name="テキスト ボックス 351"/>
        <xdr:cNvSpPr txBox="1"/>
      </xdr:nvSpPr>
      <xdr:spPr>
        <a:xfrm>
          <a:off x="14020800" y="1102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94524</xdr:rowOff>
    </xdr:from>
    <xdr:to>
      <xdr:col>64</xdr:col>
      <xdr:colOff>152400</xdr:colOff>
      <xdr:row>64</xdr:row>
      <xdr:rowOff>24674</xdr:rowOff>
    </xdr:to>
    <xdr:sp macro="" textlink="">
      <xdr:nvSpPr>
        <xdr:cNvPr id="353" name="楕円 352"/>
        <xdr:cNvSpPr/>
      </xdr:nvSpPr>
      <xdr:spPr>
        <a:xfrm>
          <a:off x="13462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9451</xdr:rowOff>
    </xdr:from>
    <xdr:ext cx="762000" cy="259045"/>
    <xdr:sp macro="" textlink="">
      <xdr:nvSpPr>
        <xdr:cNvPr id="354" name="テキスト ボックス 353"/>
        <xdr:cNvSpPr txBox="1"/>
      </xdr:nvSpPr>
      <xdr:spPr>
        <a:xfrm>
          <a:off x="13131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ポイント減少している。その要因は、近年では過疎債などの有利な地方債のみを発行しているため、基準財政需要額への算入公債費が増えていることや</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年度に行った繰上償還などによるものである。</a:t>
          </a:r>
        </a:p>
        <a:p>
          <a:r>
            <a:rPr kumimoji="1" lang="ja-JP" altLang="en-US" sz="1300">
              <a:latin typeface="ＭＳ Ｐゴシック" panose="020B0600070205080204" pitchFamily="50" charset="-128"/>
              <a:ea typeface="ＭＳ Ｐゴシック" panose="020B0600070205080204" pitchFamily="50" charset="-128"/>
            </a:rPr>
            <a:t>今後も、過疎債などの基準財政需要額への算入公債費が有利な地方債の活用に努める。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42</xdr:row>
      <xdr:rowOff>49530</xdr:rowOff>
    </xdr:to>
    <xdr:cxnSp macro="">
      <xdr:nvCxnSpPr>
        <xdr:cNvPr id="387" name="直線コネクタ 386"/>
        <xdr:cNvCxnSpPr/>
      </xdr:nvCxnSpPr>
      <xdr:spPr>
        <a:xfrm flipV="1">
          <a:off x="16179800" y="706543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49530</xdr:rowOff>
    </xdr:to>
    <xdr:cxnSp macro="">
      <xdr:nvCxnSpPr>
        <xdr:cNvPr id="390" name="直線コネクタ 389"/>
        <xdr:cNvCxnSpPr/>
      </xdr:nvCxnSpPr>
      <xdr:spPr>
        <a:xfrm>
          <a:off x="15290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49530</xdr:rowOff>
    </xdr:to>
    <xdr:cxnSp macro="">
      <xdr:nvCxnSpPr>
        <xdr:cNvPr id="393" name="直線コネクタ 392"/>
        <xdr:cNvCxnSpPr/>
      </xdr:nvCxnSpPr>
      <xdr:spPr>
        <a:xfrm>
          <a:off x="14401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25400</xdr:rowOff>
    </xdr:to>
    <xdr:cxnSp macro="">
      <xdr:nvCxnSpPr>
        <xdr:cNvPr id="396" name="直線コネクタ 395"/>
        <xdr:cNvCxnSpPr/>
      </xdr:nvCxnSpPr>
      <xdr:spPr>
        <a:xfrm>
          <a:off x="13512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6" name="楕円 405"/>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7"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8" name="楕円 40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409" name="テキスト ボックス 408"/>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10" name="楕円 409"/>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411" name="テキスト ボックス 410"/>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2" name="楕円 411"/>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13" name="テキスト ボックス 412"/>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4" name="楕円 413"/>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15" name="テキスト ボックス 41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将来負担額よりも充当可能財源等が多いことから分子がマイナスとなるため、「将来負担比率なし」となっている。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　過疎債などの基準財政需要額への算入公債費が有利な地方債を活用することで、分母も減少している。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会計年度任用職員の報酬等について物件費から人件費に移項したため、前年度から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消防業務やごみ処理業務を直営で実施しているため類似団体と比較して高いものとなっているが、これまでの行財政改革の取組みを引き継ぎ、今後も人件費の抑制に努める。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40</xdr:row>
      <xdr:rowOff>23585</xdr:rowOff>
    </xdr:to>
    <xdr:cxnSp macro="">
      <xdr:nvCxnSpPr>
        <xdr:cNvPr id="68" name="直線コネクタ 67"/>
        <xdr:cNvCxnSpPr/>
      </xdr:nvCxnSpPr>
      <xdr:spPr>
        <a:xfrm>
          <a:off x="3987800" y="67509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64407</xdr:rowOff>
    </xdr:to>
    <xdr:cxnSp macro="">
      <xdr:nvCxnSpPr>
        <xdr:cNvPr id="71" name="直線コネクタ 70"/>
        <xdr:cNvCxnSpPr/>
      </xdr:nvCxnSpPr>
      <xdr:spPr>
        <a:xfrm>
          <a:off x="3098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38</xdr:row>
      <xdr:rowOff>116115</xdr:rowOff>
    </xdr:to>
    <xdr:cxnSp macro="">
      <xdr:nvCxnSpPr>
        <xdr:cNvPr id="74" name="直線コネクタ 73"/>
        <xdr:cNvCxnSpPr/>
      </xdr:nvCxnSpPr>
      <xdr:spPr>
        <a:xfrm>
          <a:off x="2209800" y="657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94343</xdr:rowOff>
    </xdr:to>
    <xdr:cxnSp macro="">
      <xdr:nvCxnSpPr>
        <xdr:cNvPr id="77" name="直線コネクタ 76"/>
        <xdr:cNvCxnSpPr/>
      </xdr:nvCxnSpPr>
      <xdr:spPr>
        <a:xfrm flipV="1">
          <a:off x="1320800" y="657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144235</xdr:rowOff>
    </xdr:from>
    <xdr:to>
      <xdr:col>24</xdr:col>
      <xdr:colOff>76200</xdr:colOff>
      <xdr:row>40</xdr:row>
      <xdr:rowOff>74385</xdr:rowOff>
    </xdr:to>
    <xdr:sp macro="" textlink="">
      <xdr:nvSpPr>
        <xdr:cNvPr id="87" name="楕円 86"/>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116312</xdr:rowOff>
    </xdr:from>
    <xdr:ext cx="762000" cy="259045"/>
    <xdr:sp macro="" textlink="">
      <xdr:nvSpPr>
        <xdr:cNvPr id="88" name="人件費該当値テキスト"/>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委託料（新総合行政システム調達業務委託料、機器更改業務委託料等）等が増加したが、会計年度任用職員の報酬等について物件費から人件費に移項したことなどにより経常経費充当一般財源が前年より減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124,905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千円減）したため、前年度から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今後もランニングコストの削減や継続事業の見直しを図り物件費の抑制に努める。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16</xdr:row>
      <xdr:rowOff>114300</xdr:rowOff>
    </xdr:to>
    <xdr:cxnSp macro="">
      <xdr:nvCxnSpPr>
        <xdr:cNvPr id="129" name="直線コネクタ 128"/>
        <xdr:cNvCxnSpPr/>
      </xdr:nvCxnSpPr>
      <xdr:spPr>
        <a:xfrm flipV="1">
          <a:off x="15671800" y="2628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17</xdr:row>
      <xdr:rowOff>57150</xdr:rowOff>
    </xdr:to>
    <xdr:cxnSp macro="">
      <xdr:nvCxnSpPr>
        <xdr:cNvPr id="132" name="直線コネクタ 131"/>
        <xdr:cNvCxnSpPr/>
      </xdr:nvCxnSpPr>
      <xdr:spPr>
        <a:xfrm flipV="1">
          <a:off x="14782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57150</xdr:rowOff>
    </xdr:to>
    <xdr:cxnSp macro="">
      <xdr:nvCxnSpPr>
        <xdr:cNvPr id="135" name="直線コネクタ 134"/>
        <xdr:cNvCxnSpPr/>
      </xdr:nvCxnSpPr>
      <xdr:spPr>
        <a:xfrm>
          <a:off x="13893800" y="294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17</xdr:row>
      <xdr:rowOff>31750</xdr:rowOff>
    </xdr:to>
    <xdr:cxnSp macro="">
      <xdr:nvCxnSpPr>
        <xdr:cNvPr id="138" name="直線コネクタ 137"/>
        <xdr:cNvCxnSpPr/>
      </xdr:nvCxnSpPr>
      <xdr:spPr>
        <a:xfrm>
          <a:off x="13004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8" name="楕円 147"/>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9"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50" name="楕円 149"/>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51" name="テキスト ボックス 150"/>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5" name="テキスト ボックス 154"/>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6" name="楕円 155"/>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57" name="テキスト ボックス 156"/>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ポイント低下したが、類似団体平均と比較して割合が高くなっている。低下の要因としては、児童福祉費（市独自で行っていた保育料無償化が国費対応になったこと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や児童扶養手当（支給月変更後の平年化による）の減などが挙げられる。</a:t>
          </a:r>
        </a:p>
        <a:p>
          <a:r>
            <a:rPr kumimoji="1" lang="ja-JP" altLang="en-US" sz="1300">
              <a:latin typeface="ＭＳ Ｐゴシック" panose="020B0600070205080204" pitchFamily="50" charset="-128"/>
              <a:ea typeface="ＭＳ Ｐゴシック" panose="020B0600070205080204" pitchFamily="50" charset="-128"/>
            </a:rPr>
            <a:t>　引き続き適正実施や自立支援に努めなければならない。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90" name="直線コネクタ 189"/>
        <xdr:cNvCxnSpPr/>
      </xdr:nvCxnSpPr>
      <xdr:spPr>
        <a:xfrm flipV="1">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31750</xdr:rowOff>
    </xdr:to>
    <xdr:cxnSp macro="">
      <xdr:nvCxnSpPr>
        <xdr:cNvPr id="193" name="直線コネクタ 192"/>
        <xdr:cNvCxnSpPr/>
      </xdr:nvCxnSpPr>
      <xdr:spPr>
        <a:xfrm>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31750</xdr:rowOff>
    </xdr:to>
    <xdr:cxnSp macro="">
      <xdr:nvCxnSpPr>
        <xdr:cNvPr id="196" name="直線コネクタ 195"/>
        <xdr:cNvCxnSpPr/>
      </xdr:nvCxnSpPr>
      <xdr:spPr>
        <a:xfrm flipV="1">
          <a:off x="2209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9" name="直線コネクタ 198"/>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ポイント低下しており、類似団体平均と比較して割合が低くなっている。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低下の要因としては、下水道関係の企業会計適用により繰出金から補助費等などへ移項したことなどが挙げられる。</a:t>
          </a:r>
        </a:p>
        <a:p>
          <a:r>
            <a:rPr kumimoji="1" lang="ja-JP" altLang="en-US" sz="1200">
              <a:latin typeface="ＭＳ Ｐゴシック" panose="020B0600070205080204" pitchFamily="50" charset="-128"/>
              <a:ea typeface="ＭＳ Ｐゴシック" panose="020B0600070205080204" pitchFamily="50" charset="-128"/>
            </a:rPr>
            <a:t>　今後は国保・介護給付費対策に加え、老朽化が進む公共施設の計画的な維持補修が課題となる。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59</xdr:row>
      <xdr:rowOff>107950</xdr:rowOff>
    </xdr:to>
    <xdr:cxnSp macro="">
      <xdr:nvCxnSpPr>
        <xdr:cNvPr id="253" name="直線コネクタ 252"/>
        <xdr:cNvCxnSpPr/>
      </xdr:nvCxnSpPr>
      <xdr:spPr>
        <a:xfrm flipV="1">
          <a:off x="15671800" y="9668328"/>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97065</xdr:rowOff>
    </xdr:from>
    <xdr:to>
      <xdr:col>78</xdr:col>
      <xdr:colOff>69850</xdr:colOff>
      <xdr:row>59</xdr:row>
      <xdr:rowOff>107950</xdr:rowOff>
    </xdr:to>
    <xdr:cxnSp macro="">
      <xdr:nvCxnSpPr>
        <xdr:cNvPr id="256" name="直線コネクタ 255"/>
        <xdr:cNvCxnSpPr/>
      </xdr:nvCxnSpPr>
      <xdr:spPr>
        <a:xfrm>
          <a:off x="14782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129722</xdr:rowOff>
    </xdr:to>
    <xdr:cxnSp macro="">
      <xdr:nvCxnSpPr>
        <xdr:cNvPr id="259" name="直線コネクタ 258"/>
        <xdr:cNvCxnSpPr/>
      </xdr:nvCxnSpPr>
      <xdr:spPr>
        <a:xfrm flipV="1">
          <a:off x="13893800" y="10212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129722</xdr:rowOff>
    </xdr:from>
    <xdr:to>
      <xdr:col>69</xdr:col>
      <xdr:colOff>92075</xdr:colOff>
      <xdr:row>59</xdr:row>
      <xdr:rowOff>140607</xdr:rowOff>
    </xdr:to>
    <xdr:cxnSp macro="">
      <xdr:nvCxnSpPr>
        <xdr:cNvPr id="262" name="直線コネクタ 261"/>
        <xdr:cNvCxnSpPr/>
      </xdr:nvCxnSpPr>
      <xdr:spPr>
        <a:xfrm flipV="1">
          <a:off x="13004800" y="10245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2" name="楕円 271"/>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3"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6" name="楕円 275"/>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7" name="テキスト ボックス 276"/>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78922</xdr:rowOff>
    </xdr:from>
    <xdr:to>
      <xdr:col>69</xdr:col>
      <xdr:colOff>142875</xdr:colOff>
      <xdr:row>60</xdr:row>
      <xdr:rowOff>9072</xdr:rowOff>
    </xdr:to>
    <xdr:sp macro="" textlink="">
      <xdr:nvSpPr>
        <xdr:cNvPr id="278" name="楕円 277"/>
        <xdr:cNvSpPr/>
      </xdr:nvSpPr>
      <xdr:spPr>
        <a:xfrm>
          <a:off x="13843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165299</xdr:rowOff>
    </xdr:from>
    <xdr:ext cx="762000" cy="259045"/>
    <xdr:sp macro="" textlink="">
      <xdr:nvSpPr>
        <xdr:cNvPr id="279" name="テキスト ボックス 278"/>
        <xdr:cNvSpPr txBox="1"/>
      </xdr:nvSpPr>
      <xdr:spPr>
        <a:xfrm>
          <a:off x="13512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89807</xdr:rowOff>
    </xdr:from>
    <xdr:to>
      <xdr:col>65</xdr:col>
      <xdr:colOff>53975</xdr:colOff>
      <xdr:row>60</xdr:row>
      <xdr:rowOff>19957</xdr:rowOff>
    </xdr:to>
    <xdr:sp macro="" textlink="">
      <xdr:nvSpPr>
        <xdr:cNvPr id="280" name="楕円 279"/>
        <xdr:cNvSpPr/>
      </xdr:nvSpPr>
      <xdr:spPr>
        <a:xfrm>
          <a:off x="12954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4734</xdr:rowOff>
    </xdr:from>
    <xdr:ext cx="762000" cy="259045"/>
    <xdr:sp macro="" textlink="">
      <xdr:nvSpPr>
        <xdr:cNvPr id="281" name="テキスト ボックス 280"/>
        <xdr:cNvSpPr txBox="1"/>
      </xdr:nvSpPr>
      <xdr:spPr>
        <a:xfrm>
          <a:off x="12623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下水道関係の企業会計適用により、繰出金から移項した経緯があるため、前年度から</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ポイント増加したが、消防業務やごみ処理業務を直営で実施しているため類似団体平均と比較してかなり低いものとなっている。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これまでの行財政改革による経費の見直しと削減の効果も出ているため、今後も引き続き歳出の見直しを進め、経費の抑制に努める。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74749</xdr:rowOff>
    </xdr:from>
    <xdr:to>
      <xdr:col>82</xdr:col>
      <xdr:colOff>107950</xdr:colOff>
      <xdr:row>41</xdr:row>
      <xdr:rowOff>63319</xdr:rowOff>
    </xdr:to>
    <xdr:cxnSp macro="">
      <xdr:nvCxnSpPr>
        <xdr:cNvPr id="310" name="直線コネクタ 309"/>
        <xdr:cNvCxnSpPr/>
      </xdr:nvCxnSpPr>
      <xdr:spPr>
        <a:xfrm flipV="1">
          <a:off x="16510000" y="5904049"/>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35396</xdr:rowOff>
    </xdr:from>
    <xdr:ext cx="762000" cy="259045"/>
    <xdr:sp macro="" textlink="">
      <xdr:nvSpPr>
        <xdr:cNvPr id="311" name="補助費等最小値テキスト"/>
        <xdr:cNvSpPr txBox="1"/>
      </xdr:nvSpPr>
      <xdr:spPr>
        <a:xfrm>
          <a:off x="16598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63319</xdr:rowOff>
    </xdr:from>
    <xdr:to>
      <xdr:col>82</xdr:col>
      <xdr:colOff>196850</xdr:colOff>
      <xdr:row>41</xdr:row>
      <xdr:rowOff>63319</xdr:rowOff>
    </xdr:to>
    <xdr:cxnSp macro="">
      <xdr:nvCxnSpPr>
        <xdr:cNvPr id="312" name="直線コネクタ 311"/>
        <xdr:cNvCxnSpPr/>
      </xdr:nvCxnSpPr>
      <xdr:spPr>
        <a:xfrm>
          <a:off x="16421100" y="709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161126</xdr:rowOff>
    </xdr:from>
    <xdr:ext cx="762000" cy="259045"/>
    <xdr:sp macro="" textlink="">
      <xdr:nvSpPr>
        <xdr:cNvPr id="313" name="補助費等最大値テキスト"/>
        <xdr:cNvSpPr txBox="1"/>
      </xdr:nvSpPr>
      <xdr:spPr>
        <a:xfrm>
          <a:off x="16598900" y="564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74749</xdr:rowOff>
    </xdr:from>
    <xdr:to>
      <xdr:col>82</xdr:col>
      <xdr:colOff>196850</xdr:colOff>
      <xdr:row>34</xdr:row>
      <xdr:rowOff>74749</xdr:rowOff>
    </xdr:to>
    <xdr:cxnSp macro="">
      <xdr:nvCxnSpPr>
        <xdr:cNvPr id="314" name="直線コネクタ 313"/>
        <xdr:cNvCxnSpPr/>
      </xdr:nvCxnSpPr>
      <xdr:spPr>
        <a:xfrm>
          <a:off x="16421100" y="590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35</xdr:row>
      <xdr:rowOff>73116</xdr:rowOff>
    </xdr:to>
    <xdr:cxnSp macro="">
      <xdr:nvCxnSpPr>
        <xdr:cNvPr id="315" name="直線コネクタ 314"/>
        <xdr:cNvCxnSpPr/>
      </xdr:nvCxnSpPr>
      <xdr:spPr>
        <a:xfrm>
          <a:off x="15671800" y="5825672"/>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167822</xdr:rowOff>
    </xdr:to>
    <xdr:cxnSp macro="">
      <xdr:nvCxnSpPr>
        <xdr:cNvPr id="318" name="直線コネクタ 317"/>
        <xdr:cNvCxnSpPr/>
      </xdr:nvCxnSpPr>
      <xdr:spPr>
        <a:xfrm>
          <a:off x="14782800" y="5819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19" name="フローチャート: 判断 318"/>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20" name="テキスト ボックス 319"/>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148227</xdr:rowOff>
    </xdr:from>
    <xdr:to>
      <xdr:col>73</xdr:col>
      <xdr:colOff>180975</xdr:colOff>
      <xdr:row>33</xdr:row>
      <xdr:rowOff>161290</xdr:rowOff>
    </xdr:to>
    <xdr:cxnSp macro="">
      <xdr:nvCxnSpPr>
        <xdr:cNvPr id="321" name="直線コネクタ 320"/>
        <xdr:cNvCxnSpPr/>
      </xdr:nvCxnSpPr>
      <xdr:spPr>
        <a:xfrm>
          <a:off x="13893800" y="58060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22" name="フローチャート: 判断 321"/>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23" name="テキスト ボックス 322"/>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148227</xdr:rowOff>
    </xdr:from>
    <xdr:to>
      <xdr:col>69</xdr:col>
      <xdr:colOff>92075</xdr:colOff>
      <xdr:row>33</xdr:row>
      <xdr:rowOff>154758</xdr:rowOff>
    </xdr:to>
    <xdr:cxnSp macro="">
      <xdr:nvCxnSpPr>
        <xdr:cNvPr id="324" name="直線コネクタ 323"/>
        <xdr:cNvCxnSpPr/>
      </xdr:nvCxnSpPr>
      <xdr:spPr>
        <a:xfrm flipV="1">
          <a:off x="13004800" y="5806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25" name="フローチャート: 判断 324"/>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26" name="テキスト ボックス 325"/>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27" name="フローチャート: 判断 326"/>
        <xdr:cNvSpPr/>
      </xdr:nvSpPr>
      <xdr:spPr>
        <a:xfrm>
          <a:off x="12954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66238</xdr:rowOff>
    </xdr:from>
    <xdr:ext cx="762000" cy="259045"/>
    <xdr:sp macro="" textlink="">
      <xdr:nvSpPr>
        <xdr:cNvPr id="328" name="テキスト ボックス 327"/>
        <xdr:cNvSpPr txBox="1"/>
      </xdr:nvSpPr>
      <xdr:spPr>
        <a:xfrm>
          <a:off x="12623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22316</xdr:rowOff>
    </xdr:from>
    <xdr:to>
      <xdr:col>82</xdr:col>
      <xdr:colOff>158750</xdr:colOff>
      <xdr:row>35</xdr:row>
      <xdr:rowOff>123916</xdr:rowOff>
    </xdr:to>
    <xdr:sp macro="" textlink="">
      <xdr:nvSpPr>
        <xdr:cNvPr id="334" name="楕円 333"/>
        <xdr:cNvSpPr/>
      </xdr:nvSpPr>
      <xdr:spPr>
        <a:xfrm>
          <a:off x="16459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38843</xdr:rowOff>
    </xdr:from>
    <xdr:ext cx="762000" cy="259045"/>
    <xdr:sp macro="" textlink="">
      <xdr:nvSpPr>
        <xdr:cNvPr id="335" name="補助費等該当値テキスト"/>
        <xdr:cNvSpPr txBox="1"/>
      </xdr:nvSpPr>
      <xdr:spPr>
        <a:xfrm>
          <a:off x="16598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6" name="楕円 335"/>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7" name="テキスト ボックス 336"/>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8" name="楕円 337"/>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9" name="テキスト ボックス 338"/>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97427</xdr:rowOff>
    </xdr:from>
    <xdr:to>
      <xdr:col>69</xdr:col>
      <xdr:colOff>142875</xdr:colOff>
      <xdr:row>34</xdr:row>
      <xdr:rowOff>27577</xdr:rowOff>
    </xdr:to>
    <xdr:sp macro="" textlink="">
      <xdr:nvSpPr>
        <xdr:cNvPr id="340" name="楕円 339"/>
        <xdr:cNvSpPr/>
      </xdr:nvSpPr>
      <xdr:spPr>
        <a:xfrm>
          <a:off x="13843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37754</xdr:rowOff>
    </xdr:from>
    <xdr:ext cx="762000" cy="259045"/>
    <xdr:sp macro="" textlink="">
      <xdr:nvSpPr>
        <xdr:cNvPr id="341" name="テキスト ボックス 340"/>
        <xdr:cNvSpPr txBox="1"/>
      </xdr:nvSpPr>
      <xdr:spPr>
        <a:xfrm>
          <a:off x="13512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103958</xdr:rowOff>
    </xdr:from>
    <xdr:to>
      <xdr:col>65</xdr:col>
      <xdr:colOff>53975</xdr:colOff>
      <xdr:row>34</xdr:row>
      <xdr:rowOff>34108</xdr:rowOff>
    </xdr:to>
    <xdr:sp macro="" textlink="">
      <xdr:nvSpPr>
        <xdr:cNvPr id="342" name="楕円 341"/>
        <xdr:cNvSpPr/>
      </xdr:nvSpPr>
      <xdr:spPr>
        <a:xfrm>
          <a:off x="12954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44285</xdr:rowOff>
    </xdr:from>
    <xdr:ext cx="762000" cy="259045"/>
    <xdr:sp macro="" textlink="">
      <xdr:nvSpPr>
        <xdr:cNvPr id="343" name="テキスト ボックス 342"/>
        <xdr:cNvSpPr txBox="1"/>
      </xdr:nvSpPr>
      <xdr:spPr>
        <a:xfrm>
          <a:off x="12623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類似団体平均との比較では割合が高くなっているが、前年度から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ポイント低下した。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年度にも繰上償還を行ったことが低下の要因である。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8" name="直線コネクタ 367"/>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9"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70" name="直線コネクタ 369"/>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1"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2" name="直線コネクタ 371"/>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97282</xdr:rowOff>
    </xdr:to>
    <xdr:cxnSp macro="">
      <xdr:nvCxnSpPr>
        <xdr:cNvPr id="373" name="直線コネクタ 372"/>
        <xdr:cNvCxnSpPr/>
      </xdr:nvCxnSpPr>
      <xdr:spPr>
        <a:xfrm flipV="1">
          <a:off x="3987800" y="135092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4"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5" name="フローチャート: 判断 374"/>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97282</xdr:rowOff>
    </xdr:from>
    <xdr:to>
      <xdr:col>19</xdr:col>
      <xdr:colOff>187325</xdr:colOff>
      <xdr:row>79</xdr:row>
      <xdr:rowOff>106426</xdr:rowOff>
    </xdr:to>
    <xdr:cxnSp macro="">
      <xdr:nvCxnSpPr>
        <xdr:cNvPr id="376" name="直線コネクタ 375"/>
        <xdr:cNvCxnSpPr/>
      </xdr:nvCxnSpPr>
      <xdr:spPr>
        <a:xfrm flipV="1">
          <a:off x="3098800" y="13641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7" name="フローチャート: 判断 376"/>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8" name="テキスト ボックス 377"/>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79</xdr:row>
      <xdr:rowOff>106426</xdr:rowOff>
    </xdr:to>
    <xdr:cxnSp macro="">
      <xdr:nvCxnSpPr>
        <xdr:cNvPr id="379" name="直線コネクタ 378"/>
        <xdr:cNvCxnSpPr/>
      </xdr:nvCxnSpPr>
      <xdr:spPr>
        <a:xfrm>
          <a:off x="2209800" y="13650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80" name="フローチャート: 判断 379"/>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1" name="テキスト ボックス 380"/>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106426</xdr:rowOff>
    </xdr:to>
    <xdr:cxnSp macro="">
      <xdr:nvCxnSpPr>
        <xdr:cNvPr id="382" name="直線コネクタ 381"/>
        <xdr:cNvCxnSpPr/>
      </xdr:nvCxnSpPr>
      <xdr:spPr>
        <a:xfrm>
          <a:off x="1320800" y="13577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3" name="フローチャート: 判断 382"/>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4" name="テキスト ボックス 383"/>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5" name="フローチャート: 判断 38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6" name="テキスト ボックス 385"/>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92" name="楕円 391"/>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93"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46482</xdr:rowOff>
    </xdr:from>
    <xdr:to>
      <xdr:col>20</xdr:col>
      <xdr:colOff>38100</xdr:colOff>
      <xdr:row>79</xdr:row>
      <xdr:rowOff>148082</xdr:rowOff>
    </xdr:to>
    <xdr:sp macro="" textlink="">
      <xdr:nvSpPr>
        <xdr:cNvPr id="394" name="楕円 393"/>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132859</xdr:rowOff>
    </xdr:from>
    <xdr:ext cx="736600" cy="259045"/>
    <xdr:sp macro="" textlink="">
      <xdr:nvSpPr>
        <xdr:cNvPr id="395" name="テキスト ボックス 394"/>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6" name="楕円 395"/>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7" name="テキスト ボックス 396"/>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98" name="楕円 397"/>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99" name="テキスト ボックス 398"/>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400" name="楕円 39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401" name="テキスト ボックス 40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ポイント低下しており、類似団体平均と比較して割合が低くなっている。これまでの行財政改革の取組みを引き継ぎ、今後も定員管理や事業実施の適正化を図り、経常経費の削減に努める。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9" name="直線コネクタ 428"/>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1" name="直線コネクタ 43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2"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3" name="直線コネクタ 432"/>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76</xdr:row>
      <xdr:rowOff>66039</xdr:rowOff>
    </xdr:to>
    <xdr:cxnSp macro="">
      <xdr:nvCxnSpPr>
        <xdr:cNvPr id="434" name="直線コネクタ 433"/>
        <xdr:cNvCxnSpPr/>
      </xdr:nvCxnSpPr>
      <xdr:spPr>
        <a:xfrm flipV="1">
          <a:off x="15671800" y="1292098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5"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6" name="フローチャート: 判断 435"/>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66039</xdr:rowOff>
    </xdr:to>
    <xdr:cxnSp macro="">
      <xdr:nvCxnSpPr>
        <xdr:cNvPr id="437" name="直線コネクタ 436"/>
        <xdr:cNvCxnSpPr/>
      </xdr:nvCxnSpPr>
      <xdr:spPr>
        <a:xfrm>
          <a:off x="14782800" y="13004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8" name="フローチャート: 判断 437"/>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9" name="テキスト ボックス 438"/>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75</xdr:row>
      <xdr:rowOff>161289</xdr:rowOff>
    </xdr:to>
    <xdr:cxnSp macro="">
      <xdr:nvCxnSpPr>
        <xdr:cNvPr id="440" name="直線コネクタ 439"/>
        <xdr:cNvCxnSpPr/>
      </xdr:nvCxnSpPr>
      <xdr:spPr>
        <a:xfrm flipV="1">
          <a:off x="13893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1" name="フローチャート: 判断 440"/>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2" name="テキスト ボックス 441"/>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100330</xdr:rowOff>
    </xdr:from>
    <xdr:to>
      <xdr:col>69</xdr:col>
      <xdr:colOff>92075</xdr:colOff>
      <xdr:row>75</xdr:row>
      <xdr:rowOff>161289</xdr:rowOff>
    </xdr:to>
    <xdr:cxnSp macro="">
      <xdr:nvCxnSpPr>
        <xdr:cNvPr id="443" name="直線コネクタ 442"/>
        <xdr:cNvCxnSpPr/>
      </xdr:nvCxnSpPr>
      <xdr:spPr>
        <a:xfrm>
          <a:off x="13004800" y="1295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4" name="フローチャート: 判断 443"/>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5" name="テキスト ボックス 444"/>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6" name="フローチャート: 判断 445"/>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7" name="テキスト ボックス 446"/>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3" name="楕円 452"/>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4"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55" name="楕円 454"/>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56" name="テキスト ボックス 455"/>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7" name="楕円 456"/>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8" name="テキスト ボックス 457"/>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9" name="楕円 458"/>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60" name="テキスト ボックス 459"/>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61" name="楕円 46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135907</xdr:rowOff>
    </xdr:from>
    <xdr:ext cx="762000" cy="259045"/>
    <xdr:sp macro="" textlink="">
      <xdr:nvSpPr>
        <xdr:cNvPr id="462" name="テキスト ボックス 461"/>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153610</xdr:rowOff>
    </xdr:from>
    <xdr:to>
      <xdr:col>29</xdr:col>
      <xdr:colOff>127000</xdr:colOff>
      <xdr:row>15</xdr:row>
      <xdr:rowOff>26998</xdr:rowOff>
    </xdr:to>
    <xdr:cxnSp macro="">
      <xdr:nvCxnSpPr>
        <xdr:cNvPr id="52" name="直線コネクタ 51"/>
        <xdr:cNvCxnSpPr/>
      </xdr:nvCxnSpPr>
      <xdr:spPr bwMode="auto">
        <a:xfrm flipV="1">
          <a:off x="5003800" y="2601535"/>
          <a:ext cx="647700" cy="4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26998</xdr:rowOff>
    </xdr:from>
    <xdr:to>
      <xdr:col>26</xdr:col>
      <xdr:colOff>50800</xdr:colOff>
      <xdr:row>15</xdr:row>
      <xdr:rowOff>49450</xdr:rowOff>
    </xdr:to>
    <xdr:cxnSp macro="">
      <xdr:nvCxnSpPr>
        <xdr:cNvPr id="55" name="直線コネクタ 54"/>
        <xdr:cNvCxnSpPr/>
      </xdr:nvCxnSpPr>
      <xdr:spPr bwMode="auto">
        <a:xfrm flipV="1">
          <a:off x="4305300" y="2646373"/>
          <a:ext cx="698500" cy="2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49450</xdr:rowOff>
    </xdr:from>
    <xdr:to>
      <xdr:col>22</xdr:col>
      <xdr:colOff>114300</xdr:colOff>
      <xdr:row>15</xdr:row>
      <xdr:rowOff>110846</xdr:rowOff>
    </xdr:to>
    <xdr:cxnSp macro="">
      <xdr:nvCxnSpPr>
        <xdr:cNvPr id="58" name="直線コネクタ 57"/>
        <xdr:cNvCxnSpPr/>
      </xdr:nvCxnSpPr>
      <xdr:spPr bwMode="auto">
        <a:xfrm flipV="1">
          <a:off x="3606800" y="2668825"/>
          <a:ext cx="698500" cy="6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110846</xdr:rowOff>
    </xdr:from>
    <xdr:to>
      <xdr:col>18</xdr:col>
      <xdr:colOff>177800</xdr:colOff>
      <xdr:row>15</xdr:row>
      <xdr:rowOff>157513</xdr:rowOff>
    </xdr:to>
    <xdr:cxnSp macro="">
      <xdr:nvCxnSpPr>
        <xdr:cNvPr id="61" name="直線コネクタ 60"/>
        <xdr:cNvCxnSpPr/>
      </xdr:nvCxnSpPr>
      <xdr:spPr bwMode="auto">
        <a:xfrm flipV="1">
          <a:off x="2908300" y="2730221"/>
          <a:ext cx="698500" cy="4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102810</xdr:rowOff>
    </xdr:from>
    <xdr:to>
      <xdr:col>29</xdr:col>
      <xdr:colOff>177800</xdr:colOff>
      <xdr:row>15</xdr:row>
      <xdr:rowOff>32960</xdr:rowOff>
    </xdr:to>
    <xdr:sp macro="" textlink="">
      <xdr:nvSpPr>
        <xdr:cNvPr id="71" name="楕円 70"/>
        <xdr:cNvSpPr/>
      </xdr:nvSpPr>
      <xdr:spPr bwMode="auto">
        <a:xfrm>
          <a:off x="5600700" y="25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119337</xdr:rowOff>
    </xdr:from>
    <xdr:ext cx="762000" cy="259045"/>
    <xdr:sp macro="" textlink="">
      <xdr:nvSpPr>
        <xdr:cNvPr id="72" name="人口1人当たり決算額の推移該当値テキスト130"/>
        <xdr:cNvSpPr txBox="1"/>
      </xdr:nvSpPr>
      <xdr:spPr>
        <a:xfrm>
          <a:off x="5740400" y="239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147648</xdr:rowOff>
    </xdr:from>
    <xdr:to>
      <xdr:col>26</xdr:col>
      <xdr:colOff>101600</xdr:colOff>
      <xdr:row>15</xdr:row>
      <xdr:rowOff>77798</xdr:rowOff>
    </xdr:to>
    <xdr:sp macro="" textlink="">
      <xdr:nvSpPr>
        <xdr:cNvPr id="73" name="楕円 72"/>
        <xdr:cNvSpPr/>
      </xdr:nvSpPr>
      <xdr:spPr bwMode="auto">
        <a:xfrm>
          <a:off x="4953000" y="259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87975</xdr:rowOff>
    </xdr:from>
    <xdr:ext cx="736600" cy="259045"/>
    <xdr:sp macro="" textlink="">
      <xdr:nvSpPr>
        <xdr:cNvPr id="74" name="テキスト ボックス 73"/>
        <xdr:cNvSpPr txBox="1"/>
      </xdr:nvSpPr>
      <xdr:spPr>
        <a:xfrm>
          <a:off x="4622800" y="236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170100</xdr:rowOff>
    </xdr:from>
    <xdr:to>
      <xdr:col>22</xdr:col>
      <xdr:colOff>165100</xdr:colOff>
      <xdr:row>15</xdr:row>
      <xdr:rowOff>100250</xdr:rowOff>
    </xdr:to>
    <xdr:sp macro="" textlink="">
      <xdr:nvSpPr>
        <xdr:cNvPr id="75" name="楕円 74"/>
        <xdr:cNvSpPr/>
      </xdr:nvSpPr>
      <xdr:spPr bwMode="auto">
        <a:xfrm>
          <a:off x="4254500" y="26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110427</xdr:rowOff>
    </xdr:from>
    <xdr:ext cx="762000" cy="259045"/>
    <xdr:sp macro="" textlink="">
      <xdr:nvSpPr>
        <xdr:cNvPr id="76" name="テキスト ボックス 75"/>
        <xdr:cNvSpPr txBox="1"/>
      </xdr:nvSpPr>
      <xdr:spPr>
        <a:xfrm>
          <a:off x="3924300" y="238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60046</xdr:rowOff>
    </xdr:from>
    <xdr:to>
      <xdr:col>19</xdr:col>
      <xdr:colOff>38100</xdr:colOff>
      <xdr:row>15</xdr:row>
      <xdr:rowOff>161646</xdr:rowOff>
    </xdr:to>
    <xdr:sp macro="" textlink="">
      <xdr:nvSpPr>
        <xdr:cNvPr id="77" name="楕円 76"/>
        <xdr:cNvSpPr/>
      </xdr:nvSpPr>
      <xdr:spPr bwMode="auto">
        <a:xfrm>
          <a:off x="3556000" y="267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373</xdr:rowOff>
    </xdr:from>
    <xdr:ext cx="762000" cy="259045"/>
    <xdr:sp macro="" textlink="">
      <xdr:nvSpPr>
        <xdr:cNvPr id="78" name="テキスト ボックス 77"/>
        <xdr:cNvSpPr txBox="1"/>
      </xdr:nvSpPr>
      <xdr:spPr>
        <a:xfrm>
          <a:off x="3225800" y="24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106713</xdr:rowOff>
    </xdr:from>
    <xdr:to>
      <xdr:col>15</xdr:col>
      <xdr:colOff>101600</xdr:colOff>
      <xdr:row>16</xdr:row>
      <xdr:rowOff>36863</xdr:rowOff>
    </xdr:to>
    <xdr:sp macro="" textlink="">
      <xdr:nvSpPr>
        <xdr:cNvPr id="79" name="楕円 78"/>
        <xdr:cNvSpPr/>
      </xdr:nvSpPr>
      <xdr:spPr bwMode="auto">
        <a:xfrm>
          <a:off x="2857500" y="272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47040</xdr:rowOff>
    </xdr:from>
    <xdr:ext cx="762000" cy="259045"/>
    <xdr:sp macro="" textlink="">
      <xdr:nvSpPr>
        <xdr:cNvPr id="80" name="テキスト ボックス 79"/>
        <xdr:cNvSpPr txBox="1"/>
      </xdr:nvSpPr>
      <xdr:spPr>
        <a:xfrm>
          <a:off x="2527300" y="249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181826</xdr:rowOff>
    </xdr:from>
    <xdr:to>
      <xdr:col>29</xdr:col>
      <xdr:colOff>127000</xdr:colOff>
      <xdr:row>36</xdr:row>
      <xdr:rowOff>48285</xdr:rowOff>
    </xdr:to>
    <xdr:cxnSp macro="">
      <xdr:nvCxnSpPr>
        <xdr:cNvPr id="113" name="直線コネクタ 112"/>
        <xdr:cNvCxnSpPr/>
      </xdr:nvCxnSpPr>
      <xdr:spPr bwMode="auto">
        <a:xfrm>
          <a:off x="5003800" y="6792176"/>
          <a:ext cx="647700" cy="20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121951</xdr:rowOff>
    </xdr:from>
    <xdr:to>
      <xdr:col>26</xdr:col>
      <xdr:colOff>50800</xdr:colOff>
      <xdr:row>35</xdr:row>
      <xdr:rowOff>181826</xdr:rowOff>
    </xdr:to>
    <xdr:cxnSp macro="">
      <xdr:nvCxnSpPr>
        <xdr:cNvPr id="116" name="直線コネクタ 115"/>
        <xdr:cNvCxnSpPr/>
      </xdr:nvCxnSpPr>
      <xdr:spPr bwMode="auto">
        <a:xfrm>
          <a:off x="4305300" y="6732301"/>
          <a:ext cx="698500" cy="5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22320</xdr:rowOff>
    </xdr:from>
    <xdr:to>
      <xdr:col>22</xdr:col>
      <xdr:colOff>114300</xdr:colOff>
      <xdr:row>35</xdr:row>
      <xdr:rowOff>121951</xdr:rowOff>
    </xdr:to>
    <xdr:cxnSp macro="">
      <xdr:nvCxnSpPr>
        <xdr:cNvPr id="119" name="直線コネクタ 118"/>
        <xdr:cNvCxnSpPr/>
      </xdr:nvCxnSpPr>
      <xdr:spPr bwMode="auto">
        <a:xfrm>
          <a:off x="3606800" y="6632670"/>
          <a:ext cx="698500" cy="9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22320</xdr:rowOff>
    </xdr:from>
    <xdr:to>
      <xdr:col>18</xdr:col>
      <xdr:colOff>177800</xdr:colOff>
      <xdr:row>35</xdr:row>
      <xdr:rowOff>168319</xdr:rowOff>
    </xdr:to>
    <xdr:cxnSp macro="">
      <xdr:nvCxnSpPr>
        <xdr:cNvPr id="122" name="直線コネクタ 121"/>
        <xdr:cNvCxnSpPr/>
      </xdr:nvCxnSpPr>
      <xdr:spPr bwMode="auto">
        <a:xfrm flipV="1">
          <a:off x="2908300" y="6632670"/>
          <a:ext cx="698500" cy="14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340385</xdr:rowOff>
    </xdr:from>
    <xdr:to>
      <xdr:col>29</xdr:col>
      <xdr:colOff>177800</xdr:colOff>
      <xdr:row>36</xdr:row>
      <xdr:rowOff>99085</xdr:rowOff>
    </xdr:to>
    <xdr:sp macro="" textlink="">
      <xdr:nvSpPr>
        <xdr:cNvPr id="132" name="楕円 131"/>
        <xdr:cNvSpPr/>
      </xdr:nvSpPr>
      <xdr:spPr bwMode="auto">
        <a:xfrm>
          <a:off x="5600700" y="69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312462</xdr:rowOff>
    </xdr:from>
    <xdr:ext cx="762000" cy="259045"/>
    <xdr:sp macro="" textlink="">
      <xdr:nvSpPr>
        <xdr:cNvPr id="133" name="人口1人当たり決算額の推移該当値テキスト445"/>
        <xdr:cNvSpPr txBox="1"/>
      </xdr:nvSpPr>
      <xdr:spPr>
        <a:xfrm>
          <a:off x="5740400" y="692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131026</xdr:rowOff>
    </xdr:from>
    <xdr:to>
      <xdr:col>26</xdr:col>
      <xdr:colOff>101600</xdr:colOff>
      <xdr:row>35</xdr:row>
      <xdr:rowOff>232626</xdr:rowOff>
    </xdr:to>
    <xdr:sp macro="" textlink="">
      <xdr:nvSpPr>
        <xdr:cNvPr id="134" name="楕円 133"/>
        <xdr:cNvSpPr/>
      </xdr:nvSpPr>
      <xdr:spPr bwMode="auto">
        <a:xfrm>
          <a:off x="4953000" y="67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217403</xdr:rowOff>
    </xdr:from>
    <xdr:ext cx="736600" cy="259045"/>
    <xdr:sp macro="" textlink="">
      <xdr:nvSpPr>
        <xdr:cNvPr id="135" name="テキスト ボックス 134"/>
        <xdr:cNvSpPr txBox="1"/>
      </xdr:nvSpPr>
      <xdr:spPr>
        <a:xfrm>
          <a:off x="4622800" y="6827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71151</xdr:rowOff>
    </xdr:from>
    <xdr:to>
      <xdr:col>22</xdr:col>
      <xdr:colOff>165100</xdr:colOff>
      <xdr:row>35</xdr:row>
      <xdr:rowOff>172751</xdr:rowOff>
    </xdr:to>
    <xdr:sp macro="" textlink="">
      <xdr:nvSpPr>
        <xdr:cNvPr id="136" name="楕円 135"/>
        <xdr:cNvSpPr/>
      </xdr:nvSpPr>
      <xdr:spPr bwMode="auto">
        <a:xfrm>
          <a:off x="4254500" y="668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182928</xdr:rowOff>
    </xdr:from>
    <xdr:ext cx="762000" cy="259045"/>
    <xdr:sp macro="" textlink="">
      <xdr:nvSpPr>
        <xdr:cNvPr id="137" name="テキスト ボックス 136"/>
        <xdr:cNvSpPr txBox="1"/>
      </xdr:nvSpPr>
      <xdr:spPr>
        <a:xfrm>
          <a:off x="3924300" y="645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314420</xdr:rowOff>
    </xdr:from>
    <xdr:to>
      <xdr:col>19</xdr:col>
      <xdr:colOff>38100</xdr:colOff>
      <xdr:row>35</xdr:row>
      <xdr:rowOff>73120</xdr:rowOff>
    </xdr:to>
    <xdr:sp macro="" textlink="">
      <xdr:nvSpPr>
        <xdr:cNvPr id="138" name="楕円 137"/>
        <xdr:cNvSpPr/>
      </xdr:nvSpPr>
      <xdr:spPr bwMode="auto">
        <a:xfrm>
          <a:off x="3556000" y="65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83297</xdr:rowOff>
    </xdr:from>
    <xdr:ext cx="762000" cy="259045"/>
    <xdr:sp macro="" textlink="">
      <xdr:nvSpPr>
        <xdr:cNvPr id="139" name="テキスト ボックス 138"/>
        <xdr:cNvSpPr txBox="1"/>
      </xdr:nvSpPr>
      <xdr:spPr>
        <a:xfrm>
          <a:off x="3225800" y="63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117519</xdr:rowOff>
    </xdr:from>
    <xdr:to>
      <xdr:col>15</xdr:col>
      <xdr:colOff>101600</xdr:colOff>
      <xdr:row>35</xdr:row>
      <xdr:rowOff>219119</xdr:rowOff>
    </xdr:to>
    <xdr:sp macro="" textlink="">
      <xdr:nvSpPr>
        <xdr:cNvPr id="140" name="楕円 139"/>
        <xdr:cNvSpPr/>
      </xdr:nvSpPr>
      <xdr:spPr bwMode="auto">
        <a:xfrm>
          <a:off x="2857500" y="67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203896</xdr:rowOff>
    </xdr:from>
    <xdr:ext cx="762000" cy="259045"/>
    <xdr:sp macro="" textlink="">
      <xdr:nvSpPr>
        <xdr:cNvPr id="141" name="テキスト ボックス 140"/>
        <xdr:cNvSpPr txBox="1"/>
      </xdr:nvSpPr>
      <xdr:spPr>
        <a:xfrm>
          <a:off x="2527300" y="681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139145</xdr:rowOff>
    </xdr:from>
    <xdr:to>
      <xdr:col>24</xdr:col>
      <xdr:colOff>63500</xdr:colOff>
      <xdr:row>34</xdr:row>
      <xdr:rowOff>134573</xdr:rowOff>
    </xdr:to>
    <xdr:cxnSp macro="">
      <xdr:nvCxnSpPr>
        <xdr:cNvPr id="63" name="直線コネクタ 62"/>
        <xdr:cNvCxnSpPr/>
      </xdr:nvCxnSpPr>
      <xdr:spPr>
        <a:xfrm flipV="1">
          <a:off x="3797300" y="5796995"/>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134573</xdr:rowOff>
    </xdr:from>
    <xdr:to>
      <xdr:col>19</xdr:col>
      <xdr:colOff>177800</xdr:colOff>
      <xdr:row>35</xdr:row>
      <xdr:rowOff>629</xdr:rowOff>
    </xdr:to>
    <xdr:cxnSp macro="">
      <xdr:nvCxnSpPr>
        <xdr:cNvPr id="66" name="直線コネクタ 65"/>
        <xdr:cNvCxnSpPr/>
      </xdr:nvCxnSpPr>
      <xdr:spPr>
        <a:xfrm flipV="1">
          <a:off x="2908300" y="5963873"/>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629</xdr:rowOff>
    </xdr:from>
    <xdr:to>
      <xdr:col>15</xdr:col>
      <xdr:colOff>50800</xdr:colOff>
      <xdr:row>35</xdr:row>
      <xdr:rowOff>60490</xdr:rowOff>
    </xdr:to>
    <xdr:cxnSp macro="">
      <xdr:nvCxnSpPr>
        <xdr:cNvPr id="69" name="直線コネクタ 68"/>
        <xdr:cNvCxnSpPr/>
      </xdr:nvCxnSpPr>
      <xdr:spPr>
        <a:xfrm flipV="1">
          <a:off x="2019300" y="6001379"/>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11488</xdr:rowOff>
    </xdr:from>
    <xdr:to>
      <xdr:col>10</xdr:col>
      <xdr:colOff>114300</xdr:colOff>
      <xdr:row>35</xdr:row>
      <xdr:rowOff>60490</xdr:rowOff>
    </xdr:to>
    <xdr:cxnSp macro="">
      <xdr:nvCxnSpPr>
        <xdr:cNvPr id="72" name="直線コネクタ 71"/>
        <xdr:cNvCxnSpPr/>
      </xdr:nvCxnSpPr>
      <xdr:spPr>
        <a:xfrm>
          <a:off x="1130300" y="6012238"/>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88345</xdr:rowOff>
    </xdr:from>
    <xdr:to>
      <xdr:col>24</xdr:col>
      <xdr:colOff>114300</xdr:colOff>
      <xdr:row>34</xdr:row>
      <xdr:rowOff>18495</xdr:rowOff>
    </xdr:to>
    <xdr:sp macro="" textlink="">
      <xdr:nvSpPr>
        <xdr:cNvPr id="82" name="楕円 81"/>
        <xdr:cNvSpPr/>
      </xdr:nvSpPr>
      <xdr:spPr>
        <a:xfrm>
          <a:off x="4584700" y="57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111222</xdr:rowOff>
    </xdr:from>
    <xdr:ext cx="599010" cy="259045"/>
    <xdr:sp macro="" textlink="">
      <xdr:nvSpPr>
        <xdr:cNvPr id="83" name="人件費該当値テキスト"/>
        <xdr:cNvSpPr txBox="1"/>
      </xdr:nvSpPr>
      <xdr:spPr>
        <a:xfrm>
          <a:off x="4686300" y="559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83773</xdr:rowOff>
    </xdr:from>
    <xdr:to>
      <xdr:col>20</xdr:col>
      <xdr:colOff>38100</xdr:colOff>
      <xdr:row>35</xdr:row>
      <xdr:rowOff>13923</xdr:rowOff>
    </xdr:to>
    <xdr:sp macro="" textlink="">
      <xdr:nvSpPr>
        <xdr:cNvPr id="84" name="楕円 83"/>
        <xdr:cNvSpPr/>
      </xdr:nvSpPr>
      <xdr:spPr>
        <a:xfrm>
          <a:off x="3746500" y="5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30450</xdr:rowOff>
    </xdr:from>
    <xdr:ext cx="599010" cy="259045"/>
    <xdr:sp macro="" textlink="">
      <xdr:nvSpPr>
        <xdr:cNvPr id="85" name="テキスト ボックス 84"/>
        <xdr:cNvSpPr txBox="1"/>
      </xdr:nvSpPr>
      <xdr:spPr>
        <a:xfrm>
          <a:off x="3497795" y="568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121279</xdr:rowOff>
    </xdr:from>
    <xdr:to>
      <xdr:col>15</xdr:col>
      <xdr:colOff>101600</xdr:colOff>
      <xdr:row>35</xdr:row>
      <xdr:rowOff>51429</xdr:rowOff>
    </xdr:to>
    <xdr:sp macro="" textlink="">
      <xdr:nvSpPr>
        <xdr:cNvPr id="86" name="楕円 85"/>
        <xdr:cNvSpPr/>
      </xdr:nvSpPr>
      <xdr:spPr>
        <a:xfrm>
          <a:off x="2857500" y="59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67956</xdr:rowOff>
    </xdr:from>
    <xdr:ext cx="599010" cy="259045"/>
    <xdr:sp macro="" textlink="">
      <xdr:nvSpPr>
        <xdr:cNvPr id="87" name="テキスト ボックス 86"/>
        <xdr:cNvSpPr txBox="1"/>
      </xdr:nvSpPr>
      <xdr:spPr>
        <a:xfrm>
          <a:off x="2608795" y="572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9690</xdr:rowOff>
    </xdr:from>
    <xdr:to>
      <xdr:col>10</xdr:col>
      <xdr:colOff>165100</xdr:colOff>
      <xdr:row>35</xdr:row>
      <xdr:rowOff>111290</xdr:rowOff>
    </xdr:to>
    <xdr:sp macro="" textlink="">
      <xdr:nvSpPr>
        <xdr:cNvPr id="88" name="楕円 87"/>
        <xdr:cNvSpPr/>
      </xdr:nvSpPr>
      <xdr:spPr>
        <a:xfrm>
          <a:off x="1968500" y="60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127817</xdr:rowOff>
    </xdr:from>
    <xdr:ext cx="599010" cy="259045"/>
    <xdr:sp macro="" textlink="">
      <xdr:nvSpPr>
        <xdr:cNvPr id="89" name="テキスト ボックス 88"/>
        <xdr:cNvSpPr txBox="1"/>
      </xdr:nvSpPr>
      <xdr:spPr>
        <a:xfrm>
          <a:off x="1719795" y="578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132138</xdr:rowOff>
    </xdr:from>
    <xdr:to>
      <xdr:col>6</xdr:col>
      <xdr:colOff>38100</xdr:colOff>
      <xdr:row>35</xdr:row>
      <xdr:rowOff>62288</xdr:rowOff>
    </xdr:to>
    <xdr:sp macro="" textlink="">
      <xdr:nvSpPr>
        <xdr:cNvPr id="90" name="楕円 89"/>
        <xdr:cNvSpPr/>
      </xdr:nvSpPr>
      <xdr:spPr>
        <a:xfrm>
          <a:off x="1079500" y="596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78815</xdr:rowOff>
    </xdr:from>
    <xdr:ext cx="599010" cy="259045"/>
    <xdr:sp macro="" textlink="">
      <xdr:nvSpPr>
        <xdr:cNvPr id="91" name="テキスト ボックス 90"/>
        <xdr:cNvSpPr txBox="1"/>
      </xdr:nvSpPr>
      <xdr:spPr>
        <a:xfrm>
          <a:off x="830795" y="573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29721</xdr:rowOff>
    </xdr:from>
    <xdr:to>
      <xdr:col>24</xdr:col>
      <xdr:colOff>63500</xdr:colOff>
      <xdr:row>57</xdr:row>
      <xdr:rowOff>47258</xdr:rowOff>
    </xdr:to>
    <xdr:cxnSp macro="">
      <xdr:nvCxnSpPr>
        <xdr:cNvPr id="123" name="直線コネクタ 122"/>
        <xdr:cNvCxnSpPr/>
      </xdr:nvCxnSpPr>
      <xdr:spPr>
        <a:xfrm flipV="1">
          <a:off x="3797300" y="9802371"/>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47258</xdr:rowOff>
    </xdr:from>
    <xdr:to>
      <xdr:col>19</xdr:col>
      <xdr:colOff>177800</xdr:colOff>
      <xdr:row>57</xdr:row>
      <xdr:rowOff>135161</xdr:rowOff>
    </xdr:to>
    <xdr:cxnSp macro="">
      <xdr:nvCxnSpPr>
        <xdr:cNvPr id="126" name="直線コネクタ 125"/>
        <xdr:cNvCxnSpPr/>
      </xdr:nvCxnSpPr>
      <xdr:spPr>
        <a:xfrm flipV="1">
          <a:off x="2908300" y="9819908"/>
          <a:ext cx="889000" cy="8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124242</xdr:rowOff>
    </xdr:from>
    <xdr:to>
      <xdr:col>15</xdr:col>
      <xdr:colOff>50800</xdr:colOff>
      <xdr:row>57</xdr:row>
      <xdr:rowOff>135161</xdr:rowOff>
    </xdr:to>
    <xdr:cxnSp macro="">
      <xdr:nvCxnSpPr>
        <xdr:cNvPr id="129" name="直線コネクタ 128"/>
        <xdr:cNvCxnSpPr/>
      </xdr:nvCxnSpPr>
      <xdr:spPr>
        <a:xfrm>
          <a:off x="2019300" y="9896892"/>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124242</xdr:rowOff>
    </xdr:from>
    <xdr:to>
      <xdr:col>10</xdr:col>
      <xdr:colOff>114300</xdr:colOff>
      <xdr:row>57</xdr:row>
      <xdr:rowOff>144533</xdr:rowOff>
    </xdr:to>
    <xdr:cxnSp macro="">
      <xdr:nvCxnSpPr>
        <xdr:cNvPr id="132" name="直線コネクタ 131"/>
        <xdr:cNvCxnSpPr/>
      </xdr:nvCxnSpPr>
      <xdr:spPr>
        <a:xfrm flipV="1">
          <a:off x="1130300" y="9896892"/>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150371</xdr:rowOff>
    </xdr:from>
    <xdr:to>
      <xdr:col>24</xdr:col>
      <xdr:colOff>114300</xdr:colOff>
      <xdr:row>57</xdr:row>
      <xdr:rowOff>80521</xdr:rowOff>
    </xdr:to>
    <xdr:sp macro="" textlink="">
      <xdr:nvSpPr>
        <xdr:cNvPr id="142" name="楕円 141"/>
        <xdr:cNvSpPr/>
      </xdr:nvSpPr>
      <xdr:spPr>
        <a:xfrm>
          <a:off x="4584700" y="97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1798</xdr:rowOff>
    </xdr:from>
    <xdr:ext cx="534377" cy="259045"/>
    <xdr:sp macro="" textlink="">
      <xdr:nvSpPr>
        <xdr:cNvPr id="143" name="物件費該当値テキスト"/>
        <xdr:cNvSpPr txBox="1"/>
      </xdr:nvSpPr>
      <xdr:spPr>
        <a:xfrm>
          <a:off x="4686300" y="96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167908</xdr:rowOff>
    </xdr:from>
    <xdr:to>
      <xdr:col>20</xdr:col>
      <xdr:colOff>38100</xdr:colOff>
      <xdr:row>57</xdr:row>
      <xdr:rowOff>98058</xdr:rowOff>
    </xdr:to>
    <xdr:sp macro="" textlink="">
      <xdr:nvSpPr>
        <xdr:cNvPr id="144" name="楕円 143"/>
        <xdr:cNvSpPr/>
      </xdr:nvSpPr>
      <xdr:spPr>
        <a:xfrm>
          <a:off x="3746500" y="9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114585</xdr:rowOff>
    </xdr:from>
    <xdr:ext cx="534377" cy="259045"/>
    <xdr:sp macro="" textlink="">
      <xdr:nvSpPr>
        <xdr:cNvPr id="145" name="テキスト ボックス 144"/>
        <xdr:cNvSpPr txBox="1"/>
      </xdr:nvSpPr>
      <xdr:spPr>
        <a:xfrm>
          <a:off x="3530111" y="95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84361</xdr:rowOff>
    </xdr:from>
    <xdr:to>
      <xdr:col>15</xdr:col>
      <xdr:colOff>101600</xdr:colOff>
      <xdr:row>58</xdr:row>
      <xdr:rowOff>14511</xdr:rowOff>
    </xdr:to>
    <xdr:sp macro="" textlink="">
      <xdr:nvSpPr>
        <xdr:cNvPr id="146" name="楕円 145"/>
        <xdr:cNvSpPr/>
      </xdr:nvSpPr>
      <xdr:spPr>
        <a:xfrm>
          <a:off x="2857500" y="98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31038</xdr:rowOff>
    </xdr:from>
    <xdr:ext cx="534377" cy="259045"/>
    <xdr:sp macro="" textlink="">
      <xdr:nvSpPr>
        <xdr:cNvPr id="147" name="テキスト ボックス 146"/>
        <xdr:cNvSpPr txBox="1"/>
      </xdr:nvSpPr>
      <xdr:spPr>
        <a:xfrm>
          <a:off x="2641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73442</xdr:rowOff>
    </xdr:from>
    <xdr:to>
      <xdr:col>10</xdr:col>
      <xdr:colOff>165100</xdr:colOff>
      <xdr:row>58</xdr:row>
      <xdr:rowOff>3592</xdr:rowOff>
    </xdr:to>
    <xdr:sp macro="" textlink="">
      <xdr:nvSpPr>
        <xdr:cNvPr id="148" name="楕円 147"/>
        <xdr:cNvSpPr/>
      </xdr:nvSpPr>
      <xdr:spPr>
        <a:xfrm>
          <a:off x="1968500" y="98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20119</xdr:rowOff>
    </xdr:from>
    <xdr:ext cx="534377" cy="259045"/>
    <xdr:sp macro="" textlink="">
      <xdr:nvSpPr>
        <xdr:cNvPr id="149" name="テキスト ボックス 148"/>
        <xdr:cNvSpPr txBox="1"/>
      </xdr:nvSpPr>
      <xdr:spPr>
        <a:xfrm>
          <a:off x="1752111" y="96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93733</xdr:rowOff>
    </xdr:from>
    <xdr:to>
      <xdr:col>6</xdr:col>
      <xdr:colOff>38100</xdr:colOff>
      <xdr:row>58</xdr:row>
      <xdr:rowOff>23883</xdr:rowOff>
    </xdr:to>
    <xdr:sp macro="" textlink="">
      <xdr:nvSpPr>
        <xdr:cNvPr id="150" name="楕円 149"/>
        <xdr:cNvSpPr/>
      </xdr:nvSpPr>
      <xdr:spPr>
        <a:xfrm>
          <a:off x="1079500" y="98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40410</xdr:rowOff>
    </xdr:from>
    <xdr:ext cx="534377" cy="259045"/>
    <xdr:sp macro="" textlink="">
      <xdr:nvSpPr>
        <xdr:cNvPr id="151" name="テキスト ボックス 150"/>
        <xdr:cNvSpPr txBox="1"/>
      </xdr:nvSpPr>
      <xdr:spPr>
        <a:xfrm>
          <a:off x="863111" y="96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109392</xdr:rowOff>
    </xdr:from>
    <xdr:to>
      <xdr:col>24</xdr:col>
      <xdr:colOff>63500</xdr:colOff>
      <xdr:row>78</xdr:row>
      <xdr:rowOff>115393</xdr:rowOff>
    </xdr:to>
    <xdr:cxnSp macro="">
      <xdr:nvCxnSpPr>
        <xdr:cNvPr id="180" name="直線コネクタ 179"/>
        <xdr:cNvCxnSpPr/>
      </xdr:nvCxnSpPr>
      <xdr:spPr>
        <a:xfrm>
          <a:off x="3797300" y="13482492"/>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104515</xdr:rowOff>
    </xdr:from>
    <xdr:to>
      <xdr:col>19</xdr:col>
      <xdr:colOff>177800</xdr:colOff>
      <xdr:row>78</xdr:row>
      <xdr:rowOff>109392</xdr:rowOff>
    </xdr:to>
    <xdr:cxnSp macro="">
      <xdr:nvCxnSpPr>
        <xdr:cNvPr id="183" name="直線コネクタ 182"/>
        <xdr:cNvCxnSpPr/>
      </xdr:nvCxnSpPr>
      <xdr:spPr>
        <a:xfrm>
          <a:off x="2908300" y="1347761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104515</xdr:rowOff>
    </xdr:from>
    <xdr:to>
      <xdr:col>15</xdr:col>
      <xdr:colOff>50800</xdr:colOff>
      <xdr:row>78</xdr:row>
      <xdr:rowOff>114136</xdr:rowOff>
    </xdr:to>
    <xdr:cxnSp macro="">
      <xdr:nvCxnSpPr>
        <xdr:cNvPr id="186" name="直線コネクタ 185"/>
        <xdr:cNvCxnSpPr/>
      </xdr:nvCxnSpPr>
      <xdr:spPr>
        <a:xfrm flipV="1">
          <a:off x="2019300" y="13477615"/>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81159</xdr:rowOff>
    </xdr:from>
    <xdr:to>
      <xdr:col>10</xdr:col>
      <xdr:colOff>114300</xdr:colOff>
      <xdr:row>78</xdr:row>
      <xdr:rowOff>114136</xdr:rowOff>
    </xdr:to>
    <xdr:cxnSp macro="">
      <xdr:nvCxnSpPr>
        <xdr:cNvPr id="189" name="直線コネクタ 188"/>
        <xdr:cNvCxnSpPr/>
      </xdr:nvCxnSpPr>
      <xdr:spPr>
        <a:xfrm>
          <a:off x="1130300" y="13454259"/>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64593</xdr:rowOff>
    </xdr:from>
    <xdr:to>
      <xdr:col>24</xdr:col>
      <xdr:colOff>114300</xdr:colOff>
      <xdr:row>78</xdr:row>
      <xdr:rowOff>166193</xdr:rowOff>
    </xdr:to>
    <xdr:sp macro="" textlink="">
      <xdr:nvSpPr>
        <xdr:cNvPr id="199" name="楕円 198"/>
        <xdr:cNvSpPr/>
      </xdr:nvSpPr>
      <xdr:spPr>
        <a:xfrm>
          <a:off x="4584700" y="134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150970</xdr:rowOff>
    </xdr:from>
    <xdr:ext cx="469744" cy="259045"/>
    <xdr:sp macro="" textlink="">
      <xdr:nvSpPr>
        <xdr:cNvPr id="200" name="維持補修費該当値テキスト"/>
        <xdr:cNvSpPr txBox="1"/>
      </xdr:nvSpPr>
      <xdr:spPr>
        <a:xfrm>
          <a:off x="4686300" y="133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58592</xdr:rowOff>
    </xdr:from>
    <xdr:to>
      <xdr:col>20</xdr:col>
      <xdr:colOff>38100</xdr:colOff>
      <xdr:row>78</xdr:row>
      <xdr:rowOff>160192</xdr:rowOff>
    </xdr:to>
    <xdr:sp macro="" textlink="">
      <xdr:nvSpPr>
        <xdr:cNvPr id="201" name="楕円 200"/>
        <xdr:cNvSpPr/>
      </xdr:nvSpPr>
      <xdr:spPr>
        <a:xfrm>
          <a:off x="3746500" y="134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151319</xdr:rowOff>
    </xdr:from>
    <xdr:ext cx="469744" cy="259045"/>
    <xdr:sp macro="" textlink="">
      <xdr:nvSpPr>
        <xdr:cNvPr id="202" name="テキスト ボックス 201"/>
        <xdr:cNvSpPr txBox="1"/>
      </xdr:nvSpPr>
      <xdr:spPr>
        <a:xfrm>
          <a:off x="3562428"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53715</xdr:rowOff>
    </xdr:from>
    <xdr:to>
      <xdr:col>15</xdr:col>
      <xdr:colOff>101600</xdr:colOff>
      <xdr:row>78</xdr:row>
      <xdr:rowOff>155315</xdr:rowOff>
    </xdr:to>
    <xdr:sp macro="" textlink="">
      <xdr:nvSpPr>
        <xdr:cNvPr id="203" name="楕円 202"/>
        <xdr:cNvSpPr/>
      </xdr:nvSpPr>
      <xdr:spPr>
        <a:xfrm>
          <a:off x="2857500" y="13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146442</xdr:rowOff>
    </xdr:from>
    <xdr:ext cx="469744" cy="259045"/>
    <xdr:sp macro="" textlink="">
      <xdr:nvSpPr>
        <xdr:cNvPr id="204" name="テキスト ボックス 203"/>
        <xdr:cNvSpPr txBox="1"/>
      </xdr:nvSpPr>
      <xdr:spPr>
        <a:xfrm>
          <a:off x="2673428" y="135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63336</xdr:rowOff>
    </xdr:from>
    <xdr:to>
      <xdr:col>10</xdr:col>
      <xdr:colOff>165100</xdr:colOff>
      <xdr:row>78</xdr:row>
      <xdr:rowOff>164936</xdr:rowOff>
    </xdr:to>
    <xdr:sp macro="" textlink="">
      <xdr:nvSpPr>
        <xdr:cNvPr id="205" name="楕円 204"/>
        <xdr:cNvSpPr/>
      </xdr:nvSpPr>
      <xdr:spPr>
        <a:xfrm>
          <a:off x="1968500" y="134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156063</xdr:rowOff>
    </xdr:from>
    <xdr:ext cx="469744" cy="259045"/>
    <xdr:sp macro="" textlink="">
      <xdr:nvSpPr>
        <xdr:cNvPr id="206" name="テキスト ボックス 205"/>
        <xdr:cNvSpPr txBox="1"/>
      </xdr:nvSpPr>
      <xdr:spPr>
        <a:xfrm>
          <a:off x="1784428" y="135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30359</xdr:rowOff>
    </xdr:from>
    <xdr:to>
      <xdr:col>6</xdr:col>
      <xdr:colOff>38100</xdr:colOff>
      <xdr:row>78</xdr:row>
      <xdr:rowOff>131959</xdr:rowOff>
    </xdr:to>
    <xdr:sp macro="" textlink="">
      <xdr:nvSpPr>
        <xdr:cNvPr id="207" name="楕円 206"/>
        <xdr:cNvSpPr/>
      </xdr:nvSpPr>
      <xdr:spPr>
        <a:xfrm>
          <a:off x="1079500" y="134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123086</xdr:rowOff>
    </xdr:from>
    <xdr:ext cx="469744" cy="259045"/>
    <xdr:sp macro="" textlink="">
      <xdr:nvSpPr>
        <xdr:cNvPr id="208" name="テキスト ボックス 207"/>
        <xdr:cNvSpPr txBox="1"/>
      </xdr:nvSpPr>
      <xdr:spPr>
        <a:xfrm>
          <a:off x="895428" y="134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94183</xdr:rowOff>
    </xdr:from>
    <xdr:to>
      <xdr:col>24</xdr:col>
      <xdr:colOff>63500</xdr:colOff>
      <xdr:row>95</xdr:row>
      <xdr:rowOff>13627</xdr:rowOff>
    </xdr:to>
    <xdr:cxnSp macro="">
      <xdr:nvCxnSpPr>
        <xdr:cNvPr id="238" name="直線コネクタ 237"/>
        <xdr:cNvCxnSpPr/>
      </xdr:nvCxnSpPr>
      <xdr:spPr>
        <a:xfrm flipV="1">
          <a:off x="3797300" y="16210483"/>
          <a:ext cx="8382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13627</xdr:rowOff>
    </xdr:from>
    <xdr:to>
      <xdr:col>19</xdr:col>
      <xdr:colOff>177800</xdr:colOff>
      <xdr:row>95</xdr:row>
      <xdr:rowOff>52908</xdr:rowOff>
    </xdr:to>
    <xdr:cxnSp macro="">
      <xdr:nvCxnSpPr>
        <xdr:cNvPr id="241" name="直線コネクタ 240"/>
        <xdr:cNvCxnSpPr/>
      </xdr:nvCxnSpPr>
      <xdr:spPr>
        <a:xfrm flipV="1">
          <a:off x="2908300" y="16301377"/>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52908</xdr:rowOff>
    </xdr:from>
    <xdr:to>
      <xdr:col>15</xdr:col>
      <xdr:colOff>50800</xdr:colOff>
      <xdr:row>95</xdr:row>
      <xdr:rowOff>127864</xdr:rowOff>
    </xdr:to>
    <xdr:cxnSp macro="">
      <xdr:nvCxnSpPr>
        <xdr:cNvPr id="244" name="直線コネクタ 243"/>
        <xdr:cNvCxnSpPr/>
      </xdr:nvCxnSpPr>
      <xdr:spPr>
        <a:xfrm flipV="1">
          <a:off x="2019300" y="16340658"/>
          <a:ext cx="8890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83769</xdr:rowOff>
    </xdr:from>
    <xdr:to>
      <xdr:col>10</xdr:col>
      <xdr:colOff>114300</xdr:colOff>
      <xdr:row>95</xdr:row>
      <xdr:rowOff>127864</xdr:rowOff>
    </xdr:to>
    <xdr:cxnSp macro="">
      <xdr:nvCxnSpPr>
        <xdr:cNvPr id="247" name="直線コネクタ 246"/>
        <xdr:cNvCxnSpPr/>
      </xdr:nvCxnSpPr>
      <xdr:spPr>
        <a:xfrm>
          <a:off x="1130300" y="16371519"/>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43383</xdr:rowOff>
    </xdr:from>
    <xdr:to>
      <xdr:col>24</xdr:col>
      <xdr:colOff>114300</xdr:colOff>
      <xdr:row>94</xdr:row>
      <xdr:rowOff>144983</xdr:rowOff>
    </xdr:to>
    <xdr:sp macro="" textlink="">
      <xdr:nvSpPr>
        <xdr:cNvPr id="257" name="楕円 256"/>
        <xdr:cNvSpPr/>
      </xdr:nvSpPr>
      <xdr:spPr>
        <a:xfrm>
          <a:off x="4584700" y="161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66260</xdr:rowOff>
    </xdr:from>
    <xdr:ext cx="599010" cy="259045"/>
    <xdr:sp macro="" textlink="">
      <xdr:nvSpPr>
        <xdr:cNvPr id="258" name="扶助費該当値テキスト"/>
        <xdr:cNvSpPr txBox="1"/>
      </xdr:nvSpPr>
      <xdr:spPr>
        <a:xfrm>
          <a:off x="4686300" y="1601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134277</xdr:rowOff>
    </xdr:from>
    <xdr:to>
      <xdr:col>20</xdr:col>
      <xdr:colOff>38100</xdr:colOff>
      <xdr:row>95</xdr:row>
      <xdr:rowOff>64427</xdr:rowOff>
    </xdr:to>
    <xdr:sp macro="" textlink="">
      <xdr:nvSpPr>
        <xdr:cNvPr id="259" name="楕円 258"/>
        <xdr:cNvSpPr/>
      </xdr:nvSpPr>
      <xdr:spPr>
        <a:xfrm>
          <a:off x="3746500" y="162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80954</xdr:rowOff>
    </xdr:from>
    <xdr:ext cx="599010" cy="259045"/>
    <xdr:sp macro="" textlink="">
      <xdr:nvSpPr>
        <xdr:cNvPr id="260" name="テキスト ボックス 259"/>
        <xdr:cNvSpPr txBox="1"/>
      </xdr:nvSpPr>
      <xdr:spPr>
        <a:xfrm>
          <a:off x="3497795" y="1602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2108</xdr:rowOff>
    </xdr:from>
    <xdr:to>
      <xdr:col>15</xdr:col>
      <xdr:colOff>101600</xdr:colOff>
      <xdr:row>95</xdr:row>
      <xdr:rowOff>103708</xdr:rowOff>
    </xdr:to>
    <xdr:sp macro="" textlink="">
      <xdr:nvSpPr>
        <xdr:cNvPr id="261" name="楕円 260"/>
        <xdr:cNvSpPr/>
      </xdr:nvSpPr>
      <xdr:spPr>
        <a:xfrm>
          <a:off x="2857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120235</xdr:rowOff>
    </xdr:from>
    <xdr:ext cx="599010" cy="259045"/>
    <xdr:sp macro="" textlink="">
      <xdr:nvSpPr>
        <xdr:cNvPr id="262" name="テキスト ボックス 261"/>
        <xdr:cNvSpPr txBox="1"/>
      </xdr:nvSpPr>
      <xdr:spPr>
        <a:xfrm>
          <a:off x="2608795" y="1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77064</xdr:rowOff>
    </xdr:from>
    <xdr:to>
      <xdr:col>10</xdr:col>
      <xdr:colOff>165100</xdr:colOff>
      <xdr:row>96</xdr:row>
      <xdr:rowOff>7214</xdr:rowOff>
    </xdr:to>
    <xdr:sp macro="" textlink="">
      <xdr:nvSpPr>
        <xdr:cNvPr id="263" name="楕円 262"/>
        <xdr:cNvSpPr/>
      </xdr:nvSpPr>
      <xdr:spPr>
        <a:xfrm>
          <a:off x="1968500" y="163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23741</xdr:rowOff>
    </xdr:from>
    <xdr:ext cx="599010" cy="259045"/>
    <xdr:sp macro="" textlink="">
      <xdr:nvSpPr>
        <xdr:cNvPr id="264" name="テキスト ボックス 263"/>
        <xdr:cNvSpPr txBox="1"/>
      </xdr:nvSpPr>
      <xdr:spPr>
        <a:xfrm>
          <a:off x="1719795" y="161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32969</xdr:rowOff>
    </xdr:from>
    <xdr:to>
      <xdr:col>6</xdr:col>
      <xdr:colOff>38100</xdr:colOff>
      <xdr:row>95</xdr:row>
      <xdr:rowOff>134569</xdr:rowOff>
    </xdr:to>
    <xdr:sp macro="" textlink="">
      <xdr:nvSpPr>
        <xdr:cNvPr id="265" name="楕円 264"/>
        <xdr:cNvSpPr/>
      </xdr:nvSpPr>
      <xdr:spPr>
        <a:xfrm>
          <a:off x="1079500" y="1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151096</xdr:rowOff>
    </xdr:from>
    <xdr:ext cx="599010" cy="259045"/>
    <xdr:sp macro="" textlink="">
      <xdr:nvSpPr>
        <xdr:cNvPr id="266" name="テキスト ボックス 265"/>
        <xdr:cNvSpPr txBox="1"/>
      </xdr:nvSpPr>
      <xdr:spPr>
        <a:xfrm>
          <a:off x="830795" y="1609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85385</xdr:rowOff>
    </xdr:from>
    <xdr:to>
      <xdr:col>55</xdr:col>
      <xdr:colOff>0</xdr:colOff>
      <xdr:row>37</xdr:row>
      <xdr:rowOff>65053</xdr:rowOff>
    </xdr:to>
    <xdr:cxnSp macro="">
      <xdr:nvCxnSpPr>
        <xdr:cNvPr id="293" name="直線コネクタ 292"/>
        <xdr:cNvCxnSpPr/>
      </xdr:nvCxnSpPr>
      <xdr:spPr>
        <a:xfrm flipV="1">
          <a:off x="9639300" y="5743235"/>
          <a:ext cx="838200" cy="6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65053</xdr:rowOff>
    </xdr:from>
    <xdr:to>
      <xdr:col>50</xdr:col>
      <xdr:colOff>114300</xdr:colOff>
      <xdr:row>37</xdr:row>
      <xdr:rowOff>98186</xdr:rowOff>
    </xdr:to>
    <xdr:cxnSp macro="">
      <xdr:nvCxnSpPr>
        <xdr:cNvPr id="296" name="直線コネクタ 295"/>
        <xdr:cNvCxnSpPr/>
      </xdr:nvCxnSpPr>
      <xdr:spPr>
        <a:xfrm flipV="1">
          <a:off x="8750300" y="6408703"/>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98186</xdr:rowOff>
    </xdr:from>
    <xdr:to>
      <xdr:col>45</xdr:col>
      <xdr:colOff>177800</xdr:colOff>
      <xdr:row>37</xdr:row>
      <xdr:rowOff>113128</xdr:rowOff>
    </xdr:to>
    <xdr:cxnSp macro="">
      <xdr:nvCxnSpPr>
        <xdr:cNvPr id="299" name="直線コネクタ 298"/>
        <xdr:cNvCxnSpPr/>
      </xdr:nvCxnSpPr>
      <xdr:spPr>
        <a:xfrm flipV="1">
          <a:off x="7861300" y="6441836"/>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113128</xdr:rowOff>
    </xdr:from>
    <xdr:to>
      <xdr:col>41</xdr:col>
      <xdr:colOff>50800</xdr:colOff>
      <xdr:row>37</xdr:row>
      <xdr:rowOff>127977</xdr:rowOff>
    </xdr:to>
    <xdr:cxnSp macro="">
      <xdr:nvCxnSpPr>
        <xdr:cNvPr id="302" name="直線コネクタ 301"/>
        <xdr:cNvCxnSpPr/>
      </xdr:nvCxnSpPr>
      <xdr:spPr>
        <a:xfrm flipV="1">
          <a:off x="6972300" y="6456778"/>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34585</xdr:rowOff>
    </xdr:from>
    <xdr:to>
      <xdr:col>55</xdr:col>
      <xdr:colOff>50800</xdr:colOff>
      <xdr:row>33</xdr:row>
      <xdr:rowOff>136185</xdr:rowOff>
    </xdr:to>
    <xdr:sp macro="" textlink="">
      <xdr:nvSpPr>
        <xdr:cNvPr id="312" name="楕円 311"/>
        <xdr:cNvSpPr/>
      </xdr:nvSpPr>
      <xdr:spPr>
        <a:xfrm>
          <a:off x="10426700" y="56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57462</xdr:rowOff>
    </xdr:from>
    <xdr:ext cx="599010" cy="259045"/>
    <xdr:sp macro="" textlink="">
      <xdr:nvSpPr>
        <xdr:cNvPr id="313" name="補助費等該当値テキスト"/>
        <xdr:cNvSpPr txBox="1"/>
      </xdr:nvSpPr>
      <xdr:spPr>
        <a:xfrm>
          <a:off x="10528300" y="554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14253</xdr:rowOff>
    </xdr:from>
    <xdr:to>
      <xdr:col>50</xdr:col>
      <xdr:colOff>165100</xdr:colOff>
      <xdr:row>37</xdr:row>
      <xdr:rowOff>115853</xdr:rowOff>
    </xdr:to>
    <xdr:sp macro="" textlink="">
      <xdr:nvSpPr>
        <xdr:cNvPr id="314" name="楕円 313"/>
        <xdr:cNvSpPr/>
      </xdr:nvSpPr>
      <xdr:spPr>
        <a:xfrm>
          <a:off x="9588500" y="63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106980</xdr:rowOff>
    </xdr:from>
    <xdr:ext cx="534377" cy="259045"/>
    <xdr:sp macro="" textlink="">
      <xdr:nvSpPr>
        <xdr:cNvPr id="315" name="テキスト ボックス 314"/>
        <xdr:cNvSpPr txBox="1"/>
      </xdr:nvSpPr>
      <xdr:spPr>
        <a:xfrm>
          <a:off x="9372111" y="645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47386</xdr:rowOff>
    </xdr:from>
    <xdr:to>
      <xdr:col>46</xdr:col>
      <xdr:colOff>38100</xdr:colOff>
      <xdr:row>37</xdr:row>
      <xdr:rowOff>148986</xdr:rowOff>
    </xdr:to>
    <xdr:sp macro="" textlink="">
      <xdr:nvSpPr>
        <xdr:cNvPr id="316" name="楕円 315"/>
        <xdr:cNvSpPr/>
      </xdr:nvSpPr>
      <xdr:spPr>
        <a:xfrm>
          <a:off x="8699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140113</xdr:rowOff>
    </xdr:from>
    <xdr:ext cx="534377" cy="259045"/>
    <xdr:sp macro="" textlink="">
      <xdr:nvSpPr>
        <xdr:cNvPr id="317" name="テキスト ボックス 316"/>
        <xdr:cNvSpPr txBox="1"/>
      </xdr:nvSpPr>
      <xdr:spPr>
        <a:xfrm>
          <a:off x="8483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62328</xdr:rowOff>
    </xdr:from>
    <xdr:to>
      <xdr:col>41</xdr:col>
      <xdr:colOff>101600</xdr:colOff>
      <xdr:row>37</xdr:row>
      <xdr:rowOff>163928</xdr:rowOff>
    </xdr:to>
    <xdr:sp macro="" textlink="">
      <xdr:nvSpPr>
        <xdr:cNvPr id="318" name="楕円 317"/>
        <xdr:cNvSpPr/>
      </xdr:nvSpPr>
      <xdr:spPr>
        <a:xfrm>
          <a:off x="7810500" y="64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155054</xdr:rowOff>
    </xdr:from>
    <xdr:ext cx="534377" cy="259045"/>
    <xdr:sp macro="" textlink="">
      <xdr:nvSpPr>
        <xdr:cNvPr id="319" name="テキスト ボックス 318"/>
        <xdr:cNvSpPr txBox="1"/>
      </xdr:nvSpPr>
      <xdr:spPr>
        <a:xfrm>
          <a:off x="7594111" y="64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77177</xdr:rowOff>
    </xdr:from>
    <xdr:to>
      <xdr:col>36</xdr:col>
      <xdr:colOff>165100</xdr:colOff>
      <xdr:row>38</xdr:row>
      <xdr:rowOff>7327</xdr:rowOff>
    </xdr:to>
    <xdr:sp macro="" textlink="">
      <xdr:nvSpPr>
        <xdr:cNvPr id="320" name="楕円 319"/>
        <xdr:cNvSpPr/>
      </xdr:nvSpPr>
      <xdr:spPr>
        <a:xfrm>
          <a:off x="6921500" y="64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169904</xdr:rowOff>
    </xdr:from>
    <xdr:ext cx="534377" cy="259045"/>
    <xdr:sp macro="" textlink="">
      <xdr:nvSpPr>
        <xdr:cNvPr id="321" name="テキスト ボックス 320"/>
        <xdr:cNvSpPr txBox="1"/>
      </xdr:nvSpPr>
      <xdr:spPr>
        <a:xfrm>
          <a:off x="6705111" y="65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141124</xdr:rowOff>
    </xdr:from>
    <xdr:to>
      <xdr:col>55</xdr:col>
      <xdr:colOff>0</xdr:colOff>
      <xdr:row>58</xdr:row>
      <xdr:rowOff>149763</xdr:rowOff>
    </xdr:to>
    <xdr:cxnSp macro="">
      <xdr:nvCxnSpPr>
        <xdr:cNvPr id="350" name="直線コネクタ 349"/>
        <xdr:cNvCxnSpPr/>
      </xdr:nvCxnSpPr>
      <xdr:spPr>
        <a:xfrm flipV="1">
          <a:off x="9639300" y="10085224"/>
          <a:ext cx="8382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147432</xdr:rowOff>
    </xdr:from>
    <xdr:to>
      <xdr:col>50</xdr:col>
      <xdr:colOff>114300</xdr:colOff>
      <xdr:row>58</xdr:row>
      <xdr:rowOff>149763</xdr:rowOff>
    </xdr:to>
    <xdr:cxnSp macro="">
      <xdr:nvCxnSpPr>
        <xdr:cNvPr id="353" name="直線コネクタ 352"/>
        <xdr:cNvCxnSpPr/>
      </xdr:nvCxnSpPr>
      <xdr:spPr>
        <a:xfrm>
          <a:off x="8750300" y="1009153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147432</xdr:rowOff>
    </xdr:from>
    <xdr:to>
      <xdr:col>45</xdr:col>
      <xdr:colOff>177800</xdr:colOff>
      <xdr:row>58</xdr:row>
      <xdr:rowOff>155035</xdr:rowOff>
    </xdr:to>
    <xdr:cxnSp macro="">
      <xdr:nvCxnSpPr>
        <xdr:cNvPr id="356" name="直線コネクタ 355"/>
        <xdr:cNvCxnSpPr/>
      </xdr:nvCxnSpPr>
      <xdr:spPr>
        <a:xfrm flipV="1">
          <a:off x="7861300" y="10091532"/>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141553</xdr:rowOff>
    </xdr:from>
    <xdr:to>
      <xdr:col>41</xdr:col>
      <xdr:colOff>50800</xdr:colOff>
      <xdr:row>58</xdr:row>
      <xdr:rowOff>155035</xdr:rowOff>
    </xdr:to>
    <xdr:cxnSp macro="">
      <xdr:nvCxnSpPr>
        <xdr:cNvPr id="359" name="直線コネクタ 358"/>
        <xdr:cNvCxnSpPr/>
      </xdr:nvCxnSpPr>
      <xdr:spPr>
        <a:xfrm>
          <a:off x="6972300" y="10085653"/>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90324</xdr:rowOff>
    </xdr:from>
    <xdr:to>
      <xdr:col>55</xdr:col>
      <xdr:colOff>50800</xdr:colOff>
      <xdr:row>59</xdr:row>
      <xdr:rowOff>20474</xdr:rowOff>
    </xdr:to>
    <xdr:sp macro="" textlink="">
      <xdr:nvSpPr>
        <xdr:cNvPr id="369" name="楕円 368"/>
        <xdr:cNvSpPr/>
      </xdr:nvSpPr>
      <xdr:spPr>
        <a:xfrm>
          <a:off x="10426700" y="100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98963</xdr:rowOff>
    </xdr:from>
    <xdr:to>
      <xdr:col>50</xdr:col>
      <xdr:colOff>165100</xdr:colOff>
      <xdr:row>59</xdr:row>
      <xdr:rowOff>29113</xdr:rowOff>
    </xdr:to>
    <xdr:sp macro="" textlink="">
      <xdr:nvSpPr>
        <xdr:cNvPr id="371" name="楕円 370"/>
        <xdr:cNvSpPr/>
      </xdr:nvSpPr>
      <xdr:spPr>
        <a:xfrm>
          <a:off x="9588500" y="100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20240</xdr:rowOff>
    </xdr:from>
    <xdr:ext cx="534377" cy="259045"/>
    <xdr:sp macro="" textlink="">
      <xdr:nvSpPr>
        <xdr:cNvPr id="372" name="テキスト ボックス 371"/>
        <xdr:cNvSpPr txBox="1"/>
      </xdr:nvSpPr>
      <xdr:spPr>
        <a:xfrm>
          <a:off x="9372111" y="101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96632</xdr:rowOff>
    </xdr:from>
    <xdr:to>
      <xdr:col>46</xdr:col>
      <xdr:colOff>38100</xdr:colOff>
      <xdr:row>59</xdr:row>
      <xdr:rowOff>26782</xdr:rowOff>
    </xdr:to>
    <xdr:sp macro="" textlink="">
      <xdr:nvSpPr>
        <xdr:cNvPr id="373" name="楕円 372"/>
        <xdr:cNvSpPr/>
      </xdr:nvSpPr>
      <xdr:spPr>
        <a:xfrm>
          <a:off x="8699500" y="100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43309</xdr:rowOff>
    </xdr:from>
    <xdr:ext cx="534377" cy="259045"/>
    <xdr:sp macro="" textlink="">
      <xdr:nvSpPr>
        <xdr:cNvPr id="374" name="テキスト ボックス 373"/>
        <xdr:cNvSpPr txBox="1"/>
      </xdr:nvSpPr>
      <xdr:spPr>
        <a:xfrm>
          <a:off x="8483111" y="981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104235</xdr:rowOff>
    </xdr:from>
    <xdr:to>
      <xdr:col>41</xdr:col>
      <xdr:colOff>101600</xdr:colOff>
      <xdr:row>59</xdr:row>
      <xdr:rowOff>34385</xdr:rowOff>
    </xdr:to>
    <xdr:sp macro="" textlink="">
      <xdr:nvSpPr>
        <xdr:cNvPr id="375" name="楕円 374"/>
        <xdr:cNvSpPr/>
      </xdr:nvSpPr>
      <xdr:spPr>
        <a:xfrm>
          <a:off x="7810500" y="100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25512</xdr:rowOff>
    </xdr:from>
    <xdr:ext cx="534377" cy="259045"/>
    <xdr:sp macro="" textlink="">
      <xdr:nvSpPr>
        <xdr:cNvPr id="376" name="テキスト ボックス 375"/>
        <xdr:cNvSpPr txBox="1"/>
      </xdr:nvSpPr>
      <xdr:spPr>
        <a:xfrm>
          <a:off x="7594111" y="101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90753</xdr:rowOff>
    </xdr:from>
    <xdr:to>
      <xdr:col>36</xdr:col>
      <xdr:colOff>165100</xdr:colOff>
      <xdr:row>59</xdr:row>
      <xdr:rowOff>20903</xdr:rowOff>
    </xdr:to>
    <xdr:sp macro="" textlink="">
      <xdr:nvSpPr>
        <xdr:cNvPr id="377" name="楕円 376"/>
        <xdr:cNvSpPr/>
      </xdr:nvSpPr>
      <xdr:spPr>
        <a:xfrm>
          <a:off x="6921500" y="100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37430</xdr:rowOff>
    </xdr:from>
    <xdr:ext cx="534377" cy="259045"/>
    <xdr:sp macro="" textlink="">
      <xdr:nvSpPr>
        <xdr:cNvPr id="378" name="テキスト ボックス 377"/>
        <xdr:cNvSpPr txBox="1"/>
      </xdr:nvSpPr>
      <xdr:spPr>
        <a:xfrm>
          <a:off x="6705111" y="98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110775</xdr:rowOff>
    </xdr:from>
    <xdr:to>
      <xdr:col>55</xdr:col>
      <xdr:colOff>0</xdr:colOff>
      <xdr:row>78</xdr:row>
      <xdr:rowOff>124028</xdr:rowOff>
    </xdr:to>
    <xdr:cxnSp macro="">
      <xdr:nvCxnSpPr>
        <xdr:cNvPr id="405" name="直線コネクタ 404"/>
        <xdr:cNvCxnSpPr/>
      </xdr:nvCxnSpPr>
      <xdr:spPr>
        <a:xfrm>
          <a:off x="9639300" y="13483875"/>
          <a:ext cx="838200" cy="1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110775</xdr:rowOff>
    </xdr:from>
    <xdr:to>
      <xdr:col>50</xdr:col>
      <xdr:colOff>114300</xdr:colOff>
      <xdr:row>78</xdr:row>
      <xdr:rowOff>131198</xdr:rowOff>
    </xdr:to>
    <xdr:cxnSp macro="">
      <xdr:nvCxnSpPr>
        <xdr:cNvPr id="408" name="直線コネクタ 407"/>
        <xdr:cNvCxnSpPr/>
      </xdr:nvCxnSpPr>
      <xdr:spPr>
        <a:xfrm flipV="1">
          <a:off x="8750300" y="13483875"/>
          <a:ext cx="889000" cy="2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124586</xdr:rowOff>
    </xdr:from>
    <xdr:to>
      <xdr:col>45</xdr:col>
      <xdr:colOff>177800</xdr:colOff>
      <xdr:row>78</xdr:row>
      <xdr:rowOff>131198</xdr:rowOff>
    </xdr:to>
    <xdr:cxnSp macro="">
      <xdr:nvCxnSpPr>
        <xdr:cNvPr id="411" name="直線コネクタ 410"/>
        <xdr:cNvCxnSpPr/>
      </xdr:nvCxnSpPr>
      <xdr:spPr>
        <a:xfrm>
          <a:off x="7861300" y="13497686"/>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124586</xdr:rowOff>
    </xdr:from>
    <xdr:to>
      <xdr:col>41</xdr:col>
      <xdr:colOff>50800</xdr:colOff>
      <xdr:row>78</xdr:row>
      <xdr:rowOff>131411</xdr:rowOff>
    </xdr:to>
    <xdr:cxnSp macro="">
      <xdr:nvCxnSpPr>
        <xdr:cNvPr id="414" name="直線コネクタ 413"/>
        <xdr:cNvCxnSpPr/>
      </xdr:nvCxnSpPr>
      <xdr:spPr>
        <a:xfrm flipV="1">
          <a:off x="6972300" y="13497686"/>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73228</xdr:rowOff>
    </xdr:from>
    <xdr:to>
      <xdr:col>55</xdr:col>
      <xdr:colOff>50800</xdr:colOff>
      <xdr:row>79</xdr:row>
      <xdr:rowOff>3378</xdr:rowOff>
    </xdr:to>
    <xdr:sp macro="" textlink="">
      <xdr:nvSpPr>
        <xdr:cNvPr id="424" name="楕円 423"/>
        <xdr:cNvSpPr/>
      </xdr:nvSpPr>
      <xdr:spPr>
        <a:xfrm>
          <a:off x="10426700" y="134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59975</xdr:rowOff>
    </xdr:from>
    <xdr:to>
      <xdr:col>50</xdr:col>
      <xdr:colOff>165100</xdr:colOff>
      <xdr:row>78</xdr:row>
      <xdr:rowOff>161575</xdr:rowOff>
    </xdr:to>
    <xdr:sp macro="" textlink="">
      <xdr:nvSpPr>
        <xdr:cNvPr id="426" name="楕円 425"/>
        <xdr:cNvSpPr/>
      </xdr:nvSpPr>
      <xdr:spPr>
        <a:xfrm>
          <a:off x="9588500" y="134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152702</xdr:rowOff>
    </xdr:from>
    <xdr:ext cx="534377" cy="259045"/>
    <xdr:sp macro="" textlink="">
      <xdr:nvSpPr>
        <xdr:cNvPr id="427" name="テキスト ボックス 426"/>
        <xdr:cNvSpPr txBox="1"/>
      </xdr:nvSpPr>
      <xdr:spPr>
        <a:xfrm>
          <a:off x="9372111" y="135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80398</xdr:rowOff>
    </xdr:from>
    <xdr:to>
      <xdr:col>46</xdr:col>
      <xdr:colOff>38100</xdr:colOff>
      <xdr:row>79</xdr:row>
      <xdr:rowOff>10548</xdr:rowOff>
    </xdr:to>
    <xdr:sp macro="" textlink="">
      <xdr:nvSpPr>
        <xdr:cNvPr id="428" name="楕円 427"/>
        <xdr:cNvSpPr/>
      </xdr:nvSpPr>
      <xdr:spPr>
        <a:xfrm>
          <a:off x="8699500" y="134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1675</xdr:rowOff>
    </xdr:from>
    <xdr:ext cx="469744" cy="259045"/>
    <xdr:sp macro="" textlink="">
      <xdr:nvSpPr>
        <xdr:cNvPr id="429" name="テキスト ボックス 428"/>
        <xdr:cNvSpPr txBox="1"/>
      </xdr:nvSpPr>
      <xdr:spPr>
        <a:xfrm>
          <a:off x="8515428" y="1354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73786</xdr:rowOff>
    </xdr:from>
    <xdr:to>
      <xdr:col>41</xdr:col>
      <xdr:colOff>101600</xdr:colOff>
      <xdr:row>79</xdr:row>
      <xdr:rowOff>3936</xdr:rowOff>
    </xdr:to>
    <xdr:sp macro="" textlink="">
      <xdr:nvSpPr>
        <xdr:cNvPr id="430" name="楕円 429"/>
        <xdr:cNvSpPr/>
      </xdr:nvSpPr>
      <xdr:spPr>
        <a:xfrm>
          <a:off x="7810500" y="1344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166513</xdr:rowOff>
    </xdr:from>
    <xdr:ext cx="534377" cy="259045"/>
    <xdr:sp macro="" textlink="">
      <xdr:nvSpPr>
        <xdr:cNvPr id="431" name="テキスト ボックス 430"/>
        <xdr:cNvSpPr txBox="1"/>
      </xdr:nvSpPr>
      <xdr:spPr>
        <a:xfrm>
          <a:off x="7594111" y="1353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80611</xdr:rowOff>
    </xdr:from>
    <xdr:to>
      <xdr:col>36</xdr:col>
      <xdr:colOff>165100</xdr:colOff>
      <xdr:row>79</xdr:row>
      <xdr:rowOff>10761</xdr:rowOff>
    </xdr:to>
    <xdr:sp macro="" textlink="">
      <xdr:nvSpPr>
        <xdr:cNvPr id="432" name="楕円 431"/>
        <xdr:cNvSpPr/>
      </xdr:nvSpPr>
      <xdr:spPr>
        <a:xfrm>
          <a:off x="6921500" y="134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1888</xdr:rowOff>
    </xdr:from>
    <xdr:ext cx="469744" cy="259045"/>
    <xdr:sp macro="" textlink="">
      <xdr:nvSpPr>
        <xdr:cNvPr id="433" name="テキスト ボックス 432"/>
        <xdr:cNvSpPr txBox="1"/>
      </xdr:nvSpPr>
      <xdr:spPr>
        <a:xfrm>
          <a:off x="6737428" y="135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146797</xdr:rowOff>
    </xdr:from>
    <xdr:to>
      <xdr:col>55</xdr:col>
      <xdr:colOff>0</xdr:colOff>
      <xdr:row>97</xdr:row>
      <xdr:rowOff>47650</xdr:rowOff>
    </xdr:to>
    <xdr:cxnSp macro="">
      <xdr:nvCxnSpPr>
        <xdr:cNvPr id="464" name="直線コネクタ 463"/>
        <xdr:cNvCxnSpPr/>
      </xdr:nvCxnSpPr>
      <xdr:spPr>
        <a:xfrm flipV="1">
          <a:off x="9639300" y="16434547"/>
          <a:ext cx="838200" cy="2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100250</xdr:rowOff>
    </xdr:from>
    <xdr:to>
      <xdr:col>50</xdr:col>
      <xdr:colOff>114300</xdr:colOff>
      <xdr:row>97</xdr:row>
      <xdr:rowOff>47650</xdr:rowOff>
    </xdr:to>
    <xdr:cxnSp macro="">
      <xdr:nvCxnSpPr>
        <xdr:cNvPr id="467" name="直線コネクタ 466"/>
        <xdr:cNvCxnSpPr/>
      </xdr:nvCxnSpPr>
      <xdr:spPr>
        <a:xfrm>
          <a:off x="8750300" y="16559450"/>
          <a:ext cx="889000" cy="1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100250</xdr:rowOff>
    </xdr:from>
    <xdr:to>
      <xdr:col>45</xdr:col>
      <xdr:colOff>177800</xdr:colOff>
      <xdr:row>97</xdr:row>
      <xdr:rowOff>100217</xdr:rowOff>
    </xdr:to>
    <xdr:cxnSp macro="">
      <xdr:nvCxnSpPr>
        <xdr:cNvPr id="470" name="直線コネクタ 469"/>
        <xdr:cNvCxnSpPr/>
      </xdr:nvCxnSpPr>
      <xdr:spPr>
        <a:xfrm flipV="1">
          <a:off x="7861300" y="16559450"/>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141115</xdr:rowOff>
    </xdr:from>
    <xdr:to>
      <xdr:col>41</xdr:col>
      <xdr:colOff>50800</xdr:colOff>
      <xdr:row>97</xdr:row>
      <xdr:rowOff>100217</xdr:rowOff>
    </xdr:to>
    <xdr:cxnSp macro="">
      <xdr:nvCxnSpPr>
        <xdr:cNvPr id="473" name="直線コネクタ 472"/>
        <xdr:cNvCxnSpPr/>
      </xdr:nvCxnSpPr>
      <xdr:spPr>
        <a:xfrm>
          <a:off x="6972300" y="16428865"/>
          <a:ext cx="889000" cy="30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95997</xdr:rowOff>
    </xdr:from>
    <xdr:to>
      <xdr:col>55</xdr:col>
      <xdr:colOff>50800</xdr:colOff>
      <xdr:row>96</xdr:row>
      <xdr:rowOff>26147</xdr:rowOff>
    </xdr:to>
    <xdr:sp macro="" textlink="">
      <xdr:nvSpPr>
        <xdr:cNvPr id="483" name="楕円 482"/>
        <xdr:cNvSpPr/>
      </xdr:nvSpPr>
      <xdr:spPr>
        <a:xfrm>
          <a:off x="10426700" y="163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118874</xdr:rowOff>
    </xdr:from>
    <xdr:ext cx="534377" cy="259045"/>
    <xdr:sp macro="" textlink="">
      <xdr:nvSpPr>
        <xdr:cNvPr id="484" name="普通建設事業費 （ うち更新整備　）該当値テキスト"/>
        <xdr:cNvSpPr txBox="1"/>
      </xdr:nvSpPr>
      <xdr:spPr>
        <a:xfrm>
          <a:off x="10528300" y="162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168300</xdr:rowOff>
    </xdr:from>
    <xdr:to>
      <xdr:col>50</xdr:col>
      <xdr:colOff>165100</xdr:colOff>
      <xdr:row>97</xdr:row>
      <xdr:rowOff>98450</xdr:rowOff>
    </xdr:to>
    <xdr:sp macro="" textlink="">
      <xdr:nvSpPr>
        <xdr:cNvPr id="485" name="楕円 484"/>
        <xdr:cNvSpPr/>
      </xdr:nvSpPr>
      <xdr:spPr>
        <a:xfrm>
          <a:off x="9588500" y="166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89577</xdr:rowOff>
    </xdr:from>
    <xdr:ext cx="534377" cy="259045"/>
    <xdr:sp macro="" textlink="">
      <xdr:nvSpPr>
        <xdr:cNvPr id="486" name="テキスト ボックス 485"/>
        <xdr:cNvSpPr txBox="1"/>
      </xdr:nvSpPr>
      <xdr:spPr>
        <a:xfrm>
          <a:off x="9372111" y="167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49450</xdr:rowOff>
    </xdr:from>
    <xdr:to>
      <xdr:col>46</xdr:col>
      <xdr:colOff>38100</xdr:colOff>
      <xdr:row>96</xdr:row>
      <xdr:rowOff>151050</xdr:rowOff>
    </xdr:to>
    <xdr:sp macro="" textlink="">
      <xdr:nvSpPr>
        <xdr:cNvPr id="487" name="楕円 486"/>
        <xdr:cNvSpPr/>
      </xdr:nvSpPr>
      <xdr:spPr>
        <a:xfrm>
          <a:off x="8699500" y="165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142177</xdr:rowOff>
    </xdr:from>
    <xdr:ext cx="534377" cy="259045"/>
    <xdr:sp macro="" textlink="">
      <xdr:nvSpPr>
        <xdr:cNvPr id="488" name="テキスト ボックス 487"/>
        <xdr:cNvSpPr txBox="1"/>
      </xdr:nvSpPr>
      <xdr:spPr>
        <a:xfrm>
          <a:off x="8483111" y="166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49417</xdr:rowOff>
    </xdr:from>
    <xdr:to>
      <xdr:col>41</xdr:col>
      <xdr:colOff>101600</xdr:colOff>
      <xdr:row>97</xdr:row>
      <xdr:rowOff>151017</xdr:rowOff>
    </xdr:to>
    <xdr:sp macro="" textlink="">
      <xdr:nvSpPr>
        <xdr:cNvPr id="489" name="楕円 488"/>
        <xdr:cNvSpPr/>
      </xdr:nvSpPr>
      <xdr:spPr>
        <a:xfrm>
          <a:off x="7810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142144</xdr:rowOff>
    </xdr:from>
    <xdr:ext cx="534377" cy="259045"/>
    <xdr:sp macro="" textlink="">
      <xdr:nvSpPr>
        <xdr:cNvPr id="490" name="テキスト ボックス 489"/>
        <xdr:cNvSpPr txBox="1"/>
      </xdr:nvSpPr>
      <xdr:spPr>
        <a:xfrm>
          <a:off x="7594111" y="167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90315</xdr:rowOff>
    </xdr:from>
    <xdr:to>
      <xdr:col>36</xdr:col>
      <xdr:colOff>165100</xdr:colOff>
      <xdr:row>96</xdr:row>
      <xdr:rowOff>20465</xdr:rowOff>
    </xdr:to>
    <xdr:sp macro="" textlink="">
      <xdr:nvSpPr>
        <xdr:cNvPr id="491" name="楕円 490"/>
        <xdr:cNvSpPr/>
      </xdr:nvSpPr>
      <xdr:spPr>
        <a:xfrm>
          <a:off x="6921500" y="163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36992</xdr:rowOff>
    </xdr:from>
    <xdr:ext cx="534377" cy="259045"/>
    <xdr:sp macro="" textlink="">
      <xdr:nvSpPr>
        <xdr:cNvPr id="492" name="テキスト ボックス 491"/>
        <xdr:cNvSpPr txBox="1"/>
      </xdr:nvSpPr>
      <xdr:spPr>
        <a:xfrm>
          <a:off x="6705111" y="161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124107</xdr:rowOff>
    </xdr:from>
    <xdr:to>
      <xdr:col>85</xdr:col>
      <xdr:colOff>127000</xdr:colOff>
      <xdr:row>38</xdr:row>
      <xdr:rowOff>138109</xdr:rowOff>
    </xdr:to>
    <xdr:cxnSp macro="">
      <xdr:nvCxnSpPr>
        <xdr:cNvPr id="519" name="直線コネクタ 518"/>
        <xdr:cNvCxnSpPr/>
      </xdr:nvCxnSpPr>
      <xdr:spPr>
        <a:xfrm flipV="1">
          <a:off x="15481300" y="6639207"/>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128529</xdr:rowOff>
    </xdr:from>
    <xdr:to>
      <xdr:col>81</xdr:col>
      <xdr:colOff>50800</xdr:colOff>
      <xdr:row>38</xdr:row>
      <xdr:rowOff>138109</xdr:rowOff>
    </xdr:to>
    <xdr:cxnSp macro="">
      <xdr:nvCxnSpPr>
        <xdr:cNvPr id="522" name="直線コネクタ 521"/>
        <xdr:cNvCxnSpPr/>
      </xdr:nvCxnSpPr>
      <xdr:spPr>
        <a:xfrm>
          <a:off x="14592300" y="6643629"/>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128529</xdr:rowOff>
    </xdr:from>
    <xdr:to>
      <xdr:col>76</xdr:col>
      <xdr:colOff>114300</xdr:colOff>
      <xdr:row>38</xdr:row>
      <xdr:rowOff>139122</xdr:rowOff>
    </xdr:to>
    <xdr:cxnSp macro="">
      <xdr:nvCxnSpPr>
        <xdr:cNvPr id="525" name="直線コネクタ 524"/>
        <xdr:cNvCxnSpPr/>
      </xdr:nvCxnSpPr>
      <xdr:spPr>
        <a:xfrm flipV="1">
          <a:off x="13703300" y="6643629"/>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137571</xdr:rowOff>
    </xdr:from>
    <xdr:to>
      <xdr:col>71</xdr:col>
      <xdr:colOff>177800</xdr:colOff>
      <xdr:row>38</xdr:row>
      <xdr:rowOff>139122</xdr:rowOff>
    </xdr:to>
    <xdr:cxnSp macro="">
      <xdr:nvCxnSpPr>
        <xdr:cNvPr id="528" name="直線コネクタ 527"/>
        <xdr:cNvCxnSpPr/>
      </xdr:nvCxnSpPr>
      <xdr:spPr>
        <a:xfrm>
          <a:off x="12814300" y="6652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73307</xdr:rowOff>
    </xdr:from>
    <xdr:to>
      <xdr:col>85</xdr:col>
      <xdr:colOff>177800</xdr:colOff>
      <xdr:row>39</xdr:row>
      <xdr:rowOff>3457</xdr:rowOff>
    </xdr:to>
    <xdr:sp macro="" textlink="">
      <xdr:nvSpPr>
        <xdr:cNvPr id="538" name="楕円 537"/>
        <xdr:cNvSpPr/>
      </xdr:nvSpPr>
      <xdr:spPr>
        <a:xfrm>
          <a:off x="16268700" y="65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39" name="災害復旧事業費該当値テキスト"/>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87309</xdr:rowOff>
    </xdr:from>
    <xdr:to>
      <xdr:col>81</xdr:col>
      <xdr:colOff>101600</xdr:colOff>
      <xdr:row>39</xdr:row>
      <xdr:rowOff>17459</xdr:rowOff>
    </xdr:to>
    <xdr:sp macro="" textlink="">
      <xdr:nvSpPr>
        <xdr:cNvPr id="540" name="楕円 539"/>
        <xdr:cNvSpPr/>
      </xdr:nvSpPr>
      <xdr:spPr>
        <a:xfrm>
          <a:off x="15430500" y="66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8586</xdr:rowOff>
    </xdr:from>
    <xdr:ext cx="378565" cy="259045"/>
    <xdr:sp macro="" textlink="">
      <xdr:nvSpPr>
        <xdr:cNvPr id="541" name="テキスト ボックス 540"/>
        <xdr:cNvSpPr txBox="1"/>
      </xdr:nvSpPr>
      <xdr:spPr>
        <a:xfrm>
          <a:off x="15292017" y="6695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77729</xdr:rowOff>
    </xdr:from>
    <xdr:to>
      <xdr:col>76</xdr:col>
      <xdr:colOff>165100</xdr:colOff>
      <xdr:row>39</xdr:row>
      <xdr:rowOff>7879</xdr:rowOff>
    </xdr:to>
    <xdr:sp macro="" textlink="">
      <xdr:nvSpPr>
        <xdr:cNvPr id="542" name="楕円 541"/>
        <xdr:cNvSpPr/>
      </xdr:nvSpPr>
      <xdr:spPr>
        <a:xfrm>
          <a:off x="14541500" y="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24405</xdr:rowOff>
    </xdr:from>
    <xdr:ext cx="469744" cy="259045"/>
    <xdr:sp macro="" textlink="">
      <xdr:nvSpPr>
        <xdr:cNvPr id="543" name="テキスト ボックス 542"/>
        <xdr:cNvSpPr txBox="1"/>
      </xdr:nvSpPr>
      <xdr:spPr>
        <a:xfrm>
          <a:off x="14357428" y="63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88322</xdr:rowOff>
    </xdr:from>
    <xdr:to>
      <xdr:col>72</xdr:col>
      <xdr:colOff>38100</xdr:colOff>
      <xdr:row>39</xdr:row>
      <xdr:rowOff>18472</xdr:rowOff>
    </xdr:to>
    <xdr:sp macro="" textlink="">
      <xdr:nvSpPr>
        <xdr:cNvPr id="544" name="楕円 543"/>
        <xdr:cNvSpPr/>
      </xdr:nvSpPr>
      <xdr:spPr>
        <a:xfrm>
          <a:off x="13652500" y="6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9599</xdr:rowOff>
    </xdr:from>
    <xdr:ext cx="378565" cy="259045"/>
    <xdr:sp macro="" textlink="">
      <xdr:nvSpPr>
        <xdr:cNvPr id="545" name="テキスト ボックス 544"/>
        <xdr:cNvSpPr txBox="1"/>
      </xdr:nvSpPr>
      <xdr:spPr>
        <a:xfrm>
          <a:off x="13514017" y="669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86771</xdr:rowOff>
    </xdr:from>
    <xdr:to>
      <xdr:col>67</xdr:col>
      <xdr:colOff>101600</xdr:colOff>
      <xdr:row>39</xdr:row>
      <xdr:rowOff>16921</xdr:rowOff>
    </xdr:to>
    <xdr:sp macro="" textlink="">
      <xdr:nvSpPr>
        <xdr:cNvPr id="546" name="楕円 545"/>
        <xdr:cNvSpPr/>
      </xdr:nvSpPr>
      <xdr:spPr>
        <a:xfrm>
          <a:off x="127635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8048</xdr:rowOff>
    </xdr:from>
    <xdr:ext cx="378565" cy="259045"/>
    <xdr:sp macro="" textlink="">
      <xdr:nvSpPr>
        <xdr:cNvPr id="547" name="テキスト ボックス 546"/>
        <xdr:cNvSpPr txBox="1"/>
      </xdr:nvSpPr>
      <xdr:spPr>
        <a:xfrm>
          <a:off x="12625017" y="66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147244</xdr:rowOff>
    </xdr:from>
    <xdr:to>
      <xdr:col>85</xdr:col>
      <xdr:colOff>127000</xdr:colOff>
      <xdr:row>75</xdr:row>
      <xdr:rowOff>147465</xdr:rowOff>
    </xdr:to>
    <xdr:cxnSp macro="">
      <xdr:nvCxnSpPr>
        <xdr:cNvPr id="625" name="直線コネクタ 624"/>
        <xdr:cNvCxnSpPr/>
      </xdr:nvCxnSpPr>
      <xdr:spPr>
        <a:xfrm>
          <a:off x="15481300" y="12491644"/>
          <a:ext cx="838200" cy="5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147244</xdr:rowOff>
    </xdr:from>
    <xdr:to>
      <xdr:col>81</xdr:col>
      <xdr:colOff>50800</xdr:colOff>
      <xdr:row>73</xdr:row>
      <xdr:rowOff>47193</xdr:rowOff>
    </xdr:to>
    <xdr:cxnSp macro="">
      <xdr:nvCxnSpPr>
        <xdr:cNvPr id="628" name="直線コネクタ 627"/>
        <xdr:cNvCxnSpPr/>
      </xdr:nvCxnSpPr>
      <xdr:spPr>
        <a:xfrm flipV="1">
          <a:off x="14592300" y="12491644"/>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47193</xdr:rowOff>
    </xdr:from>
    <xdr:to>
      <xdr:col>76</xdr:col>
      <xdr:colOff>114300</xdr:colOff>
      <xdr:row>75</xdr:row>
      <xdr:rowOff>11471</xdr:rowOff>
    </xdr:to>
    <xdr:cxnSp macro="">
      <xdr:nvCxnSpPr>
        <xdr:cNvPr id="631" name="直線コネクタ 630"/>
        <xdr:cNvCxnSpPr/>
      </xdr:nvCxnSpPr>
      <xdr:spPr>
        <a:xfrm flipV="1">
          <a:off x="13703300" y="12563043"/>
          <a:ext cx="889000" cy="30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11471</xdr:rowOff>
    </xdr:from>
    <xdr:to>
      <xdr:col>71</xdr:col>
      <xdr:colOff>177800</xdr:colOff>
      <xdr:row>75</xdr:row>
      <xdr:rowOff>70441</xdr:rowOff>
    </xdr:to>
    <xdr:cxnSp macro="">
      <xdr:nvCxnSpPr>
        <xdr:cNvPr id="634" name="直線コネクタ 633"/>
        <xdr:cNvCxnSpPr/>
      </xdr:nvCxnSpPr>
      <xdr:spPr>
        <a:xfrm flipV="1">
          <a:off x="12814300" y="12870221"/>
          <a:ext cx="889000" cy="5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96665</xdr:rowOff>
    </xdr:from>
    <xdr:to>
      <xdr:col>85</xdr:col>
      <xdr:colOff>177800</xdr:colOff>
      <xdr:row>76</xdr:row>
      <xdr:rowOff>26814</xdr:rowOff>
    </xdr:to>
    <xdr:sp macro="" textlink="">
      <xdr:nvSpPr>
        <xdr:cNvPr id="644" name="楕円 643"/>
        <xdr:cNvSpPr/>
      </xdr:nvSpPr>
      <xdr:spPr>
        <a:xfrm>
          <a:off x="16268700" y="12955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119542</xdr:rowOff>
    </xdr:from>
    <xdr:ext cx="534377" cy="259045"/>
    <xdr:sp macro="" textlink="">
      <xdr:nvSpPr>
        <xdr:cNvPr id="645" name="公債費該当値テキスト"/>
        <xdr:cNvSpPr txBox="1"/>
      </xdr:nvSpPr>
      <xdr:spPr>
        <a:xfrm>
          <a:off x="16370300" y="128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96444</xdr:rowOff>
    </xdr:from>
    <xdr:to>
      <xdr:col>81</xdr:col>
      <xdr:colOff>101600</xdr:colOff>
      <xdr:row>73</xdr:row>
      <xdr:rowOff>26594</xdr:rowOff>
    </xdr:to>
    <xdr:sp macro="" textlink="">
      <xdr:nvSpPr>
        <xdr:cNvPr id="646" name="楕円 645"/>
        <xdr:cNvSpPr/>
      </xdr:nvSpPr>
      <xdr:spPr>
        <a:xfrm>
          <a:off x="15430500" y="124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43121</xdr:rowOff>
    </xdr:from>
    <xdr:ext cx="599010" cy="259045"/>
    <xdr:sp macro="" textlink="">
      <xdr:nvSpPr>
        <xdr:cNvPr id="647" name="テキスト ボックス 646"/>
        <xdr:cNvSpPr txBox="1"/>
      </xdr:nvSpPr>
      <xdr:spPr>
        <a:xfrm>
          <a:off x="15181795" y="1221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167843</xdr:rowOff>
    </xdr:from>
    <xdr:to>
      <xdr:col>76</xdr:col>
      <xdr:colOff>165100</xdr:colOff>
      <xdr:row>73</xdr:row>
      <xdr:rowOff>97993</xdr:rowOff>
    </xdr:to>
    <xdr:sp macro="" textlink="">
      <xdr:nvSpPr>
        <xdr:cNvPr id="648" name="楕円 647"/>
        <xdr:cNvSpPr/>
      </xdr:nvSpPr>
      <xdr:spPr>
        <a:xfrm>
          <a:off x="14541500" y="125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114520</xdr:rowOff>
    </xdr:from>
    <xdr:ext cx="599010" cy="259045"/>
    <xdr:sp macro="" textlink="">
      <xdr:nvSpPr>
        <xdr:cNvPr id="649" name="テキスト ボックス 648"/>
        <xdr:cNvSpPr txBox="1"/>
      </xdr:nvSpPr>
      <xdr:spPr>
        <a:xfrm>
          <a:off x="14292795" y="122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132121</xdr:rowOff>
    </xdr:from>
    <xdr:to>
      <xdr:col>72</xdr:col>
      <xdr:colOff>38100</xdr:colOff>
      <xdr:row>75</xdr:row>
      <xdr:rowOff>62271</xdr:rowOff>
    </xdr:to>
    <xdr:sp macro="" textlink="">
      <xdr:nvSpPr>
        <xdr:cNvPr id="650" name="楕円 649"/>
        <xdr:cNvSpPr/>
      </xdr:nvSpPr>
      <xdr:spPr>
        <a:xfrm>
          <a:off x="13652500" y="128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78798</xdr:rowOff>
    </xdr:from>
    <xdr:ext cx="534377" cy="259045"/>
    <xdr:sp macro="" textlink="">
      <xdr:nvSpPr>
        <xdr:cNvPr id="651" name="テキスト ボックス 650"/>
        <xdr:cNvSpPr txBox="1"/>
      </xdr:nvSpPr>
      <xdr:spPr>
        <a:xfrm>
          <a:off x="13436111" y="1259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19641</xdr:rowOff>
    </xdr:from>
    <xdr:to>
      <xdr:col>67</xdr:col>
      <xdr:colOff>101600</xdr:colOff>
      <xdr:row>75</xdr:row>
      <xdr:rowOff>121241</xdr:rowOff>
    </xdr:to>
    <xdr:sp macro="" textlink="">
      <xdr:nvSpPr>
        <xdr:cNvPr id="652" name="楕円 651"/>
        <xdr:cNvSpPr/>
      </xdr:nvSpPr>
      <xdr:spPr>
        <a:xfrm>
          <a:off x="12763500" y="128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137768</xdr:rowOff>
    </xdr:from>
    <xdr:ext cx="534377" cy="259045"/>
    <xdr:sp macro="" textlink="">
      <xdr:nvSpPr>
        <xdr:cNvPr id="653" name="テキスト ボックス 652"/>
        <xdr:cNvSpPr txBox="1"/>
      </xdr:nvSpPr>
      <xdr:spPr>
        <a:xfrm>
          <a:off x="12547111" y="126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4119</xdr:rowOff>
    </xdr:from>
    <xdr:to>
      <xdr:col>85</xdr:col>
      <xdr:colOff>127000</xdr:colOff>
      <xdr:row>98</xdr:row>
      <xdr:rowOff>51677</xdr:rowOff>
    </xdr:to>
    <xdr:cxnSp macro="">
      <xdr:nvCxnSpPr>
        <xdr:cNvPr id="684" name="直線コネクタ 683"/>
        <xdr:cNvCxnSpPr/>
      </xdr:nvCxnSpPr>
      <xdr:spPr>
        <a:xfrm>
          <a:off x="15481300" y="16806219"/>
          <a:ext cx="8382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137502</xdr:rowOff>
    </xdr:from>
    <xdr:to>
      <xdr:col>81</xdr:col>
      <xdr:colOff>50800</xdr:colOff>
      <xdr:row>98</xdr:row>
      <xdr:rowOff>4119</xdr:rowOff>
    </xdr:to>
    <xdr:cxnSp macro="">
      <xdr:nvCxnSpPr>
        <xdr:cNvPr id="687" name="直線コネクタ 686"/>
        <xdr:cNvCxnSpPr/>
      </xdr:nvCxnSpPr>
      <xdr:spPr>
        <a:xfrm>
          <a:off x="14592300" y="16768152"/>
          <a:ext cx="8890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132624</xdr:rowOff>
    </xdr:from>
    <xdr:to>
      <xdr:col>76</xdr:col>
      <xdr:colOff>114300</xdr:colOff>
      <xdr:row>97</xdr:row>
      <xdr:rowOff>137502</xdr:rowOff>
    </xdr:to>
    <xdr:cxnSp macro="">
      <xdr:nvCxnSpPr>
        <xdr:cNvPr id="690" name="直線コネクタ 689"/>
        <xdr:cNvCxnSpPr/>
      </xdr:nvCxnSpPr>
      <xdr:spPr>
        <a:xfrm>
          <a:off x="13703300" y="16763274"/>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132624</xdr:rowOff>
    </xdr:from>
    <xdr:to>
      <xdr:col>71</xdr:col>
      <xdr:colOff>177800</xdr:colOff>
      <xdr:row>98</xdr:row>
      <xdr:rowOff>2595</xdr:rowOff>
    </xdr:to>
    <xdr:cxnSp macro="">
      <xdr:nvCxnSpPr>
        <xdr:cNvPr id="693" name="直線コネクタ 692"/>
        <xdr:cNvCxnSpPr/>
      </xdr:nvCxnSpPr>
      <xdr:spPr>
        <a:xfrm flipV="1">
          <a:off x="12814300" y="16763274"/>
          <a:ext cx="889000" cy="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xdr:rowOff>
    </xdr:from>
    <xdr:to>
      <xdr:col>85</xdr:col>
      <xdr:colOff>177800</xdr:colOff>
      <xdr:row>98</xdr:row>
      <xdr:rowOff>102477</xdr:rowOff>
    </xdr:to>
    <xdr:sp macro="" textlink="">
      <xdr:nvSpPr>
        <xdr:cNvPr id="703" name="楕円 702"/>
        <xdr:cNvSpPr/>
      </xdr:nvSpPr>
      <xdr:spPr>
        <a:xfrm>
          <a:off x="16268700" y="168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150754</xdr:rowOff>
    </xdr:from>
    <xdr:ext cx="534377" cy="259045"/>
    <xdr:sp macro="" textlink="">
      <xdr:nvSpPr>
        <xdr:cNvPr id="704" name="積立金該当値テキスト"/>
        <xdr:cNvSpPr txBox="1"/>
      </xdr:nvSpPr>
      <xdr:spPr>
        <a:xfrm>
          <a:off x="16370300" y="167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124769</xdr:rowOff>
    </xdr:from>
    <xdr:to>
      <xdr:col>81</xdr:col>
      <xdr:colOff>101600</xdr:colOff>
      <xdr:row>98</xdr:row>
      <xdr:rowOff>54919</xdr:rowOff>
    </xdr:to>
    <xdr:sp macro="" textlink="">
      <xdr:nvSpPr>
        <xdr:cNvPr id="705" name="楕円 704"/>
        <xdr:cNvSpPr/>
      </xdr:nvSpPr>
      <xdr:spPr>
        <a:xfrm>
          <a:off x="15430500" y="167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46046</xdr:rowOff>
    </xdr:from>
    <xdr:ext cx="534377" cy="259045"/>
    <xdr:sp macro="" textlink="">
      <xdr:nvSpPr>
        <xdr:cNvPr id="706" name="テキスト ボックス 705"/>
        <xdr:cNvSpPr txBox="1"/>
      </xdr:nvSpPr>
      <xdr:spPr>
        <a:xfrm>
          <a:off x="15214111" y="168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86702</xdr:rowOff>
    </xdr:from>
    <xdr:to>
      <xdr:col>76</xdr:col>
      <xdr:colOff>165100</xdr:colOff>
      <xdr:row>98</xdr:row>
      <xdr:rowOff>16852</xdr:rowOff>
    </xdr:to>
    <xdr:sp macro="" textlink="">
      <xdr:nvSpPr>
        <xdr:cNvPr id="707" name="楕円 706"/>
        <xdr:cNvSpPr/>
      </xdr:nvSpPr>
      <xdr:spPr>
        <a:xfrm>
          <a:off x="14541500" y="167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33379</xdr:rowOff>
    </xdr:from>
    <xdr:ext cx="534377" cy="259045"/>
    <xdr:sp macro="" textlink="">
      <xdr:nvSpPr>
        <xdr:cNvPr id="708" name="テキスト ボックス 707"/>
        <xdr:cNvSpPr txBox="1"/>
      </xdr:nvSpPr>
      <xdr:spPr>
        <a:xfrm>
          <a:off x="14325111" y="164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81824</xdr:rowOff>
    </xdr:from>
    <xdr:to>
      <xdr:col>72</xdr:col>
      <xdr:colOff>38100</xdr:colOff>
      <xdr:row>98</xdr:row>
      <xdr:rowOff>11974</xdr:rowOff>
    </xdr:to>
    <xdr:sp macro="" textlink="">
      <xdr:nvSpPr>
        <xdr:cNvPr id="709" name="楕円 708"/>
        <xdr:cNvSpPr/>
      </xdr:nvSpPr>
      <xdr:spPr>
        <a:xfrm>
          <a:off x="13652500" y="167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28501</xdr:rowOff>
    </xdr:from>
    <xdr:ext cx="534377" cy="259045"/>
    <xdr:sp macro="" textlink="">
      <xdr:nvSpPr>
        <xdr:cNvPr id="710" name="テキスト ボックス 709"/>
        <xdr:cNvSpPr txBox="1"/>
      </xdr:nvSpPr>
      <xdr:spPr>
        <a:xfrm>
          <a:off x="13436111" y="164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123245</xdr:rowOff>
    </xdr:from>
    <xdr:to>
      <xdr:col>67</xdr:col>
      <xdr:colOff>101600</xdr:colOff>
      <xdr:row>98</xdr:row>
      <xdr:rowOff>53395</xdr:rowOff>
    </xdr:to>
    <xdr:sp macro="" textlink="">
      <xdr:nvSpPr>
        <xdr:cNvPr id="711" name="楕円 710"/>
        <xdr:cNvSpPr/>
      </xdr:nvSpPr>
      <xdr:spPr>
        <a:xfrm>
          <a:off x="12763500" y="167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44522</xdr:rowOff>
    </xdr:from>
    <xdr:ext cx="534377" cy="259045"/>
    <xdr:sp macro="" textlink="">
      <xdr:nvSpPr>
        <xdr:cNvPr id="712" name="テキスト ボックス 711"/>
        <xdr:cNvSpPr txBox="1"/>
      </xdr:nvSpPr>
      <xdr:spPr>
        <a:xfrm>
          <a:off x="12547111" y="1684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15037</xdr:rowOff>
    </xdr:from>
    <xdr:to>
      <xdr:col>116</xdr:col>
      <xdr:colOff>63500</xdr:colOff>
      <xdr:row>39</xdr:row>
      <xdr:rowOff>44450</xdr:rowOff>
    </xdr:to>
    <xdr:cxnSp macro="">
      <xdr:nvCxnSpPr>
        <xdr:cNvPr id="741" name="直線コネクタ 740"/>
        <xdr:cNvCxnSpPr/>
      </xdr:nvCxnSpPr>
      <xdr:spPr>
        <a:xfrm flipV="1">
          <a:off x="21323300" y="6701587"/>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135687</xdr:rowOff>
    </xdr:from>
    <xdr:to>
      <xdr:col>116</xdr:col>
      <xdr:colOff>114300</xdr:colOff>
      <xdr:row>39</xdr:row>
      <xdr:rowOff>65837</xdr:rowOff>
    </xdr:to>
    <xdr:sp macro="" textlink="">
      <xdr:nvSpPr>
        <xdr:cNvPr id="760" name="楕円 759"/>
        <xdr:cNvSpPr/>
      </xdr:nvSpPr>
      <xdr:spPr>
        <a:xfrm>
          <a:off x="22110700" y="66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50614</xdr:rowOff>
    </xdr:from>
    <xdr:ext cx="378565" cy="259045"/>
    <xdr:sp macro="" textlink="">
      <xdr:nvSpPr>
        <xdr:cNvPr id="761" name="投資及び出資金該当値テキスト"/>
        <xdr:cNvSpPr txBox="1"/>
      </xdr:nvSpPr>
      <xdr:spPr>
        <a:xfrm>
          <a:off x="22212300" y="65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85351</xdr:rowOff>
    </xdr:from>
    <xdr:to>
      <xdr:col>116</xdr:col>
      <xdr:colOff>63500</xdr:colOff>
      <xdr:row>56</xdr:row>
      <xdr:rowOff>153359</xdr:rowOff>
    </xdr:to>
    <xdr:cxnSp macro="">
      <xdr:nvCxnSpPr>
        <xdr:cNvPr id="794" name="直線コネクタ 793"/>
        <xdr:cNvCxnSpPr/>
      </xdr:nvCxnSpPr>
      <xdr:spPr>
        <a:xfrm>
          <a:off x="21323300" y="8829301"/>
          <a:ext cx="838200" cy="9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85351</xdr:rowOff>
    </xdr:from>
    <xdr:to>
      <xdr:col>111</xdr:col>
      <xdr:colOff>177800</xdr:colOff>
      <xdr:row>56</xdr:row>
      <xdr:rowOff>157359</xdr:rowOff>
    </xdr:to>
    <xdr:cxnSp macro="">
      <xdr:nvCxnSpPr>
        <xdr:cNvPr id="797" name="直線コネクタ 796"/>
        <xdr:cNvCxnSpPr/>
      </xdr:nvCxnSpPr>
      <xdr:spPr>
        <a:xfrm flipV="1">
          <a:off x="20434300" y="8829301"/>
          <a:ext cx="889000" cy="92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157359</xdr:rowOff>
    </xdr:from>
    <xdr:to>
      <xdr:col>107</xdr:col>
      <xdr:colOff>50800</xdr:colOff>
      <xdr:row>56</xdr:row>
      <xdr:rowOff>157645</xdr:rowOff>
    </xdr:to>
    <xdr:cxnSp macro="">
      <xdr:nvCxnSpPr>
        <xdr:cNvPr id="800" name="直線コネクタ 799"/>
        <xdr:cNvCxnSpPr/>
      </xdr:nvCxnSpPr>
      <xdr:spPr>
        <a:xfrm flipV="1">
          <a:off x="19545300" y="975855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157645</xdr:rowOff>
    </xdr:from>
    <xdr:to>
      <xdr:col>102</xdr:col>
      <xdr:colOff>114300</xdr:colOff>
      <xdr:row>56</xdr:row>
      <xdr:rowOff>159245</xdr:rowOff>
    </xdr:to>
    <xdr:cxnSp macro="">
      <xdr:nvCxnSpPr>
        <xdr:cNvPr id="803" name="直線コネクタ 802"/>
        <xdr:cNvCxnSpPr/>
      </xdr:nvCxnSpPr>
      <xdr:spPr>
        <a:xfrm flipV="1">
          <a:off x="18656300" y="975884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102559</xdr:rowOff>
    </xdr:from>
    <xdr:to>
      <xdr:col>116</xdr:col>
      <xdr:colOff>114300</xdr:colOff>
      <xdr:row>57</xdr:row>
      <xdr:rowOff>32709</xdr:rowOff>
    </xdr:to>
    <xdr:sp macro="" textlink="">
      <xdr:nvSpPr>
        <xdr:cNvPr id="813" name="楕円 812"/>
        <xdr:cNvSpPr/>
      </xdr:nvSpPr>
      <xdr:spPr>
        <a:xfrm>
          <a:off x="22110700" y="97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80986</xdr:rowOff>
    </xdr:from>
    <xdr:ext cx="469744" cy="259045"/>
    <xdr:sp macro="" textlink="">
      <xdr:nvSpPr>
        <xdr:cNvPr id="814" name="貸付金該当値テキスト"/>
        <xdr:cNvSpPr txBox="1"/>
      </xdr:nvSpPr>
      <xdr:spPr>
        <a:xfrm>
          <a:off x="22212300" y="968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34551</xdr:rowOff>
    </xdr:from>
    <xdr:to>
      <xdr:col>112</xdr:col>
      <xdr:colOff>38100</xdr:colOff>
      <xdr:row>51</xdr:row>
      <xdr:rowOff>136151</xdr:rowOff>
    </xdr:to>
    <xdr:sp macro="" textlink="">
      <xdr:nvSpPr>
        <xdr:cNvPr id="815" name="楕円 814"/>
        <xdr:cNvSpPr/>
      </xdr:nvSpPr>
      <xdr:spPr>
        <a:xfrm>
          <a:off x="21272500" y="87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152678</xdr:rowOff>
    </xdr:from>
    <xdr:ext cx="534377" cy="259045"/>
    <xdr:sp macro="" textlink="">
      <xdr:nvSpPr>
        <xdr:cNvPr id="816" name="テキスト ボックス 815"/>
        <xdr:cNvSpPr txBox="1"/>
      </xdr:nvSpPr>
      <xdr:spPr>
        <a:xfrm>
          <a:off x="21056111" y="855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106559</xdr:rowOff>
    </xdr:from>
    <xdr:to>
      <xdr:col>107</xdr:col>
      <xdr:colOff>101600</xdr:colOff>
      <xdr:row>57</xdr:row>
      <xdr:rowOff>36709</xdr:rowOff>
    </xdr:to>
    <xdr:sp macro="" textlink="">
      <xdr:nvSpPr>
        <xdr:cNvPr id="817" name="楕円 816"/>
        <xdr:cNvSpPr/>
      </xdr:nvSpPr>
      <xdr:spPr>
        <a:xfrm>
          <a:off x="20383500" y="97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27836</xdr:rowOff>
    </xdr:from>
    <xdr:ext cx="469744" cy="259045"/>
    <xdr:sp macro="" textlink="">
      <xdr:nvSpPr>
        <xdr:cNvPr id="818" name="テキスト ボックス 817"/>
        <xdr:cNvSpPr txBox="1"/>
      </xdr:nvSpPr>
      <xdr:spPr>
        <a:xfrm>
          <a:off x="20199428" y="980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106845</xdr:rowOff>
    </xdr:from>
    <xdr:to>
      <xdr:col>102</xdr:col>
      <xdr:colOff>165100</xdr:colOff>
      <xdr:row>57</xdr:row>
      <xdr:rowOff>36995</xdr:rowOff>
    </xdr:to>
    <xdr:sp macro="" textlink="">
      <xdr:nvSpPr>
        <xdr:cNvPr id="819" name="楕円 818"/>
        <xdr:cNvSpPr/>
      </xdr:nvSpPr>
      <xdr:spPr>
        <a:xfrm>
          <a:off x="19494500" y="97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28122</xdr:rowOff>
    </xdr:from>
    <xdr:ext cx="469744" cy="259045"/>
    <xdr:sp macro="" textlink="">
      <xdr:nvSpPr>
        <xdr:cNvPr id="820" name="テキスト ボックス 819"/>
        <xdr:cNvSpPr txBox="1"/>
      </xdr:nvSpPr>
      <xdr:spPr>
        <a:xfrm>
          <a:off x="19310428" y="980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108445</xdr:rowOff>
    </xdr:from>
    <xdr:to>
      <xdr:col>98</xdr:col>
      <xdr:colOff>38100</xdr:colOff>
      <xdr:row>57</xdr:row>
      <xdr:rowOff>38595</xdr:rowOff>
    </xdr:to>
    <xdr:sp macro="" textlink="">
      <xdr:nvSpPr>
        <xdr:cNvPr id="821" name="楕円 820"/>
        <xdr:cNvSpPr/>
      </xdr:nvSpPr>
      <xdr:spPr>
        <a:xfrm>
          <a:off x="18605500" y="9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29722</xdr:rowOff>
    </xdr:from>
    <xdr:ext cx="469744" cy="259045"/>
    <xdr:sp macro="" textlink="">
      <xdr:nvSpPr>
        <xdr:cNvPr id="822" name="テキスト ボックス 821"/>
        <xdr:cNvSpPr txBox="1"/>
      </xdr:nvSpPr>
      <xdr:spPr>
        <a:xfrm>
          <a:off x="18421428" y="980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88288</xdr:rowOff>
    </xdr:from>
    <xdr:to>
      <xdr:col>116</xdr:col>
      <xdr:colOff>63500</xdr:colOff>
      <xdr:row>73</xdr:row>
      <xdr:rowOff>130967</xdr:rowOff>
    </xdr:to>
    <xdr:cxnSp macro="">
      <xdr:nvCxnSpPr>
        <xdr:cNvPr id="850" name="直線コネクタ 849"/>
        <xdr:cNvCxnSpPr/>
      </xdr:nvCxnSpPr>
      <xdr:spPr>
        <a:xfrm>
          <a:off x="21323300" y="12261238"/>
          <a:ext cx="838200" cy="3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88288</xdr:rowOff>
    </xdr:from>
    <xdr:to>
      <xdr:col>111</xdr:col>
      <xdr:colOff>177800</xdr:colOff>
      <xdr:row>71</xdr:row>
      <xdr:rowOff>95763</xdr:rowOff>
    </xdr:to>
    <xdr:cxnSp macro="">
      <xdr:nvCxnSpPr>
        <xdr:cNvPr id="853" name="直線コネクタ 852"/>
        <xdr:cNvCxnSpPr/>
      </xdr:nvCxnSpPr>
      <xdr:spPr>
        <a:xfrm flipV="1">
          <a:off x="20434300" y="1226123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95763</xdr:rowOff>
    </xdr:from>
    <xdr:to>
      <xdr:col>107</xdr:col>
      <xdr:colOff>50800</xdr:colOff>
      <xdr:row>71</xdr:row>
      <xdr:rowOff>120383</xdr:rowOff>
    </xdr:to>
    <xdr:cxnSp macro="">
      <xdr:nvCxnSpPr>
        <xdr:cNvPr id="856" name="直線コネクタ 855"/>
        <xdr:cNvCxnSpPr/>
      </xdr:nvCxnSpPr>
      <xdr:spPr>
        <a:xfrm flipV="1">
          <a:off x="19545300" y="12268713"/>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96175</xdr:rowOff>
    </xdr:from>
    <xdr:to>
      <xdr:col>102</xdr:col>
      <xdr:colOff>114300</xdr:colOff>
      <xdr:row>71</xdr:row>
      <xdr:rowOff>120383</xdr:rowOff>
    </xdr:to>
    <xdr:cxnSp macro="">
      <xdr:nvCxnSpPr>
        <xdr:cNvPr id="859" name="直線コネクタ 858"/>
        <xdr:cNvCxnSpPr/>
      </xdr:nvCxnSpPr>
      <xdr:spPr>
        <a:xfrm>
          <a:off x="18656300" y="12269125"/>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80167</xdr:rowOff>
    </xdr:from>
    <xdr:to>
      <xdr:col>116</xdr:col>
      <xdr:colOff>114300</xdr:colOff>
      <xdr:row>74</xdr:row>
      <xdr:rowOff>10317</xdr:rowOff>
    </xdr:to>
    <xdr:sp macro="" textlink="">
      <xdr:nvSpPr>
        <xdr:cNvPr id="869" name="楕円 868"/>
        <xdr:cNvSpPr/>
      </xdr:nvSpPr>
      <xdr:spPr>
        <a:xfrm>
          <a:off x="22110700" y="12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103044</xdr:rowOff>
    </xdr:from>
    <xdr:ext cx="534377" cy="259045"/>
    <xdr:sp macro="" textlink="">
      <xdr:nvSpPr>
        <xdr:cNvPr id="870" name="繰出金該当値テキスト"/>
        <xdr:cNvSpPr txBox="1"/>
      </xdr:nvSpPr>
      <xdr:spPr>
        <a:xfrm>
          <a:off x="22212300" y="124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37488</xdr:rowOff>
    </xdr:from>
    <xdr:to>
      <xdr:col>112</xdr:col>
      <xdr:colOff>38100</xdr:colOff>
      <xdr:row>71</xdr:row>
      <xdr:rowOff>139088</xdr:rowOff>
    </xdr:to>
    <xdr:sp macro="" textlink="">
      <xdr:nvSpPr>
        <xdr:cNvPr id="871" name="楕円 870"/>
        <xdr:cNvSpPr/>
      </xdr:nvSpPr>
      <xdr:spPr>
        <a:xfrm>
          <a:off x="21272500" y="122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155615</xdr:rowOff>
    </xdr:from>
    <xdr:ext cx="534377" cy="259045"/>
    <xdr:sp macro="" textlink="">
      <xdr:nvSpPr>
        <xdr:cNvPr id="872" name="テキスト ボックス 871"/>
        <xdr:cNvSpPr txBox="1"/>
      </xdr:nvSpPr>
      <xdr:spPr>
        <a:xfrm>
          <a:off x="21056111" y="119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44963</xdr:rowOff>
    </xdr:from>
    <xdr:to>
      <xdr:col>107</xdr:col>
      <xdr:colOff>101600</xdr:colOff>
      <xdr:row>71</xdr:row>
      <xdr:rowOff>146563</xdr:rowOff>
    </xdr:to>
    <xdr:sp macro="" textlink="">
      <xdr:nvSpPr>
        <xdr:cNvPr id="873" name="楕円 872"/>
        <xdr:cNvSpPr/>
      </xdr:nvSpPr>
      <xdr:spPr>
        <a:xfrm>
          <a:off x="20383500" y="122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163090</xdr:rowOff>
    </xdr:from>
    <xdr:ext cx="534377" cy="259045"/>
    <xdr:sp macro="" textlink="">
      <xdr:nvSpPr>
        <xdr:cNvPr id="874" name="テキスト ボックス 873"/>
        <xdr:cNvSpPr txBox="1"/>
      </xdr:nvSpPr>
      <xdr:spPr>
        <a:xfrm>
          <a:off x="20167111" y="119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69583</xdr:rowOff>
    </xdr:from>
    <xdr:to>
      <xdr:col>102</xdr:col>
      <xdr:colOff>165100</xdr:colOff>
      <xdr:row>71</xdr:row>
      <xdr:rowOff>171183</xdr:rowOff>
    </xdr:to>
    <xdr:sp macro="" textlink="">
      <xdr:nvSpPr>
        <xdr:cNvPr id="875" name="楕円 874"/>
        <xdr:cNvSpPr/>
      </xdr:nvSpPr>
      <xdr:spPr>
        <a:xfrm>
          <a:off x="19494500" y="12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16260</xdr:rowOff>
    </xdr:from>
    <xdr:ext cx="534377" cy="259045"/>
    <xdr:sp macro="" textlink="">
      <xdr:nvSpPr>
        <xdr:cNvPr id="876" name="テキスト ボックス 875"/>
        <xdr:cNvSpPr txBox="1"/>
      </xdr:nvSpPr>
      <xdr:spPr>
        <a:xfrm>
          <a:off x="19278111" y="120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45375</xdr:rowOff>
    </xdr:from>
    <xdr:to>
      <xdr:col>98</xdr:col>
      <xdr:colOff>38100</xdr:colOff>
      <xdr:row>71</xdr:row>
      <xdr:rowOff>146975</xdr:rowOff>
    </xdr:to>
    <xdr:sp macro="" textlink="">
      <xdr:nvSpPr>
        <xdr:cNvPr id="877" name="楕円 876"/>
        <xdr:cNvSpPr/>
      </xdr:nvSpPr>
      <xdr:spPr>
        <a:xfrm>
          <a:off x="18605500" y="122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163502</xdr:rowOff>
    </xdr:from>
    <xdr:ext cx="534377" cy="259045"/>
    <xdr:sp macro="" textlink="">
      <xdr:nvSpPr>
        <xdr:cNvPr id="878" name="テキスト ボックス 877"/>
        <xdr:cNvSpPr txBox="1"/>
      </xdr:nvSpPr>
      <xdr:spPr>
        <a:xfrm>
          <a:off x="18389111" y="119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補助費等は新型コロナ対策として特別定額給付金、新型コロナウイルス臨時交付金を活用した事業を実施したためである。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普通建設費は新拠点施設整備事業により更新整備が増となった。新規整備は分譲宅地整備事業の減等があり、合計で決算額が</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公債費の減の要因は、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年度に行った繰上償還を</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年度は行っていないためである。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年度に実施した地域総合整備資金貸付事業が終了したことによるものである。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繰出金は下水道関係の公営企業会計適用によるものである。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149416</xdr:rowOff>
    </xdr:from>
    <xdr:to>
      <xdr:col>24</xdr:col>
      <xdr:colOff>63500</xdr:colOff>
      <xdr:row>34</xdr:row>
      <xdr:rowOff>5397</xdr:rowOff>
    </xdr:to>
    <xdr:cxnSp macro="">
      <xdr:nvCxnSpPr>
        <xdr:cNvPr id="61" name="直線コネクタ 60"/>
        <xdr:cNvCxnSpPr/>
      </xdr:nvCxnSpPr>
      <xdr:spPr>
        <a:xfrm>
          <a:off x="3797300" y="580726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14541</xdr:rowOff>
    </xdr:from>
    <xdr:to>
      <xdr:col>19</xdr:col>
      <xdr:colOff>177800</xdr:colOff>
      <xdr:row>33</xdr:row>
      <xdr:rowOff>149416</xdr:rowOff>
    </xdr:to>
    <xdr:cxnSp macro="">
      <xdr:nvCxnSpPr>
        <xdr:cNvPr id="64" name="直線コネクタ 63"/>
        <xdr:cNvCxnSpPr/>
      </xdr:nvCxnSpPr>
      <xdr:spPr>
        <a:xfrm>
          <a:off x="2908300" y="5672391"/>
          <a:ext cx="889000" cy="1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14541</xdr:rowOff>
    </xdr:from>
    <xdr:to>
      <xdr:col>15</xdr:col>
      <xdr:colOff>50800</xdr:colOff>
      <xdr:row>33</xdr:row>
      <xdr:rowOff>52641</xdr:rowOff>
    </xdr:to>
    <xdr:cxnSp macro="">
      <xdr:nvCxnSpPr>
        <xdr:cNvPr id="67" name="直線コネクタ 66"/>
        <xdr:cNvCxnSpPr/>
      </xdr:nvCxnSpPr>
      <xdr:spPr>
        <a:xfrm flipV="1">
          <a:off x="2019300" y="567239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33210</xdr:rowOff>
    </xdr:from>
    <xdr:to>
      <xdr:col>10</xdr:col>
      <xdr:colOff>114300</xdr:colOff>
      <xdr:row>33</xdr:row>
      <xdr:rowOff>52641</xdr:rowOff>
    </xdr:to>
    <xdr:cxnSp macro="">
      <xdr:nvCxnSpPr>
        <xdr:cNvPr id="70" name="直線コネクタ 69"/>
        <xdr:cNvCxnSpPr/>
      </xdr:nvCxnSpPr>
      <xdr:spPr>
        <a:xfrm>
          <a:off x="1130300" y="5691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126047</xdr:rowOff>
    </xdr:from>
    <xdr:to>
      <xdr:col>24</xdr:col>
      <xdr:colOff>114300</xdr:colOff>
      <xdr:row>34</xdr:row>
      <xdr:rowOff>56197</xdr:rowOff>
    </xdr:to>
    <xdr:sp macro="" textlink="">
      <xdr:nvSpPr>
        <xdr:cNvPr id="80" name="楕円 79"/>
        <xdr:cNvSpPr/>
      </xdr:nvSpPr>
      <xdr:spPr>
        <a:xfrm>
          <a:off x="4584700" y="57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148924</xdr:rowOff>
    </xdr:from>
    <xdr:ext cx="469744" cy="259045"/>
    <xdr:sp macro="" textlink="">
      <xdr:nvSpPr>
        <xdr:cNvPr id="81" name="議会費該当値テキスト"/>
        <xdr:cNvSpPr txBox="1"/>
      </xdr:nvSpPr>
      <xdr:spPr>
        <a:xfrm>
          <a:off x="4686300" y="56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98616</xdr:rowOff>
    </xdr:from>
    <xdr:to>
      <xdr:col>20</xdr:col>
      <xdr:colOff>38100</xdr:colOff>
      <xdr:row>34</xdr:row>
      <xdr:rowOff>28766</xdr:rowOff>
    </xdr:to>
    <xdr:sp macro="" textlink="">
      <xdr:nvSpPr>
        <xdr:cNvPr id="82" name="楕円 81"/>
        <xdr:cNvSpPr/>
      </xdr:nvSpPr>
      <xdr:spPr>
        <a:xfrm>
          <a:off x="3746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45293</xdr:rowOff>
    </xdr:from>
    <xdr:ext cx="469744" cy="259045"/>
    <xdr:sp macro="" textlink="">
      <xdr:nvSpPr>
        <xdr:cNvPr id="83" name="テキスト ボックス 82"/>
        <xdr:cNvSpPr txBox="1"/>
      </xdr:nvSpPr>
      <xdr:spPr>
        <a:xfrm>
          <a:off x="3562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135191</xdr:rowOff>
    </xdr:from>
    <xdr:to>
      <xdr:col>15</xdr:col>
      <xdr:colOff>101600</xdr:colOff>
      <xdr:row>33</xdr:row>
      <xdr:rowOff>65341</xdr:rowOff>
    </xdr:to>
    <xdr:sp macro="" textlink="">
      <xdr:nvSpPr>
        <xdr:cNvPr id="84" name="楕円 83"/>
        <xdr:cNvSpPr/>
      </xdr:nvSpPr>
      <xdr:spPr>
        <a:xfrm>
          <a:off x="2857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81868</xdr:rowOff>
    </xdr:from>
    <xdr:ext cx="469744" cy="259045"/>
    <xdr:sp macro="" textlink="">
      <xdr:nvSpPr>
        <xdr:cNvPr id="85" name="テキスト ボックス 84"/>
        <xdr:cNvSpPr txBox="1"/>
      </xdr:nvSpPr>
      <xdr:spPr>
        <a:xfrm>
          <a:off x="2673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1841</xdr:rowOff>
    </xdr:from>
    <xdr:to>
      <xdr:col>10</xdr:col>
      <xdr:colOff>165100</xdr:colOff>
      <xdr:row>33</xdr:row>
      <xdr:rowOff>103441</xdr:rowOff>
    </xdr:to>
    <xdr:sp macro="" textlink="">
      <xdr:nvSpPr>
        <xdr:cNvPr id="86" name="楕円 85"/>
        <xdr:cNvSpPr/>
      </xdr:nvSpPr>
      <xdr:spPr>
        <a:xfrm>
          <a:off x="1968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119968</xdr:rowOff>
    </xdr:from>
    <xdr:ext cx="469744" cy="259045"/>
    <xdr:sp macro="" textlink="">
      <xdr:nvSpPr>
        <xdr:cNvPr id="87" name="テキスト ボックス 86"/>
        <xdr:cNvSpPr txBox="1"/>
      </xdr:nvSpPr>
      <xdr:spPr>
        <a:xfrm>
          <a:off x="1784428"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153860</xdr:rowOff>
    </xdr:from>
    <xdr:to>
      <xdr:col>6</xdr:col>
      <xdr:colOff>38100</xdr:colOff>
      <xdr:row>33</xdr:row>
      <xdr:rowOff>84010</xdr:rowOff>
    </xdr:to>
    <xdr:sp macro="" textlink="">
      <xdr:nvSpPr>
        <xdr:cNvPr id="88" name="楕円 87"/>
        <xdr:cNvSpPr/>
      </xdr:nvSpPr>
      <xdr:spPr>
        <a:xfrm>
          <a:off x="10795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100537</xdr:rowOff>
    </xdr:from>
    <xdr:ext cx="469744" cy="259045"/>
    <xdr:sp macro="" textlink="">
      <xdr:nvSpPr>
        <xdr:cNvPr id="89" name="テキスト ボックス 88"/>
        <xdr:cNvSpPr txBox="1"/>
      </xdr:nvSpPr>
      <xdr:spPr>
        <a:xfrm>
          <a:off x="895428" y="54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83062</xdr:rowOff>
    </xdr:from>
    <xdr:to>
      <xdr:col>24</xdr:col>
      <xdr:colOff>63500</xdr:colOff>
      <xdr:row>59</xdr:row>
      <xdr:rowOff>82880</xdr:rowOff>
    </xdr:to>
    <xdr:cxnSp macro="">
      <xdr:nvCxnSpPr>
        <xdr:cNvPr id="121" name="直線コネクタ 120"/>
        <xdr:cNvCxnSpPr/>
      </xdr:nvCxnSpPr>
      <xdr:spPr>
        <a:xfrm flipV="1">
          <a:off x="3797300" y="9855712"/>
          <a:ext cx="838200" cy="3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55582</xdr:rowOff>
    </xdr:from>
    <xdr:to>
      <xdr:col>19</xdr:col>
      <xdr:colOff>177800</xdr:colOff>
      <xdr:row>59</xdr:row>
      <xdr:rowOff>82880</xdr:rowOff>
    </xdr:to>
    <xdr:cxnSp macro="">
      <xdr:nvCxnSpPr>
        <xdr:cNvPr id="124" name="直線コネクタ 123"/>
        <xdr:cNvCxnSpPr/>
      </xdr:nvCxnSpPr>
      <xdr:spPr>
        <a:xfrm>
          <a:off x="2908300" y="10171132"/>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55582</xdr:rowOff>
    </xdr:from>
    <xdr:to>
      <xdr:col>15</xdr:col>
      <xdr:colOff>50800</xdr:colOff>
      <xdr:row>59</xdr:row>
      <xdr:rowOff>73523</xdr:rowOff>
    </xdr:to>
    <xdr:cxnSp macro="">
      <xdr:nvCxnSpPr>
        <xdr:cNvPr id="127" name="直線コネクタ 126"/>
        <xdr:cNvCxnSpPr/>
      </xdr:nvCxnSpPr>
      <xdr:spPr>
        <a:xfrm flipV="1">
          <a:off x="2019300" y="10171132"/>
          <a:ext cx="8890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73523</xdr:rowOff>
    </xdr:from>
    <xdr:to>
      <xdr:col>10</xdr:col>
      <xdr:colOff>114300</xdr:colOff>
      <xdr:row>59</xdr:row>
      <xdr:rowOff>90681</xdr:rowOff>
    </xdr:to>
    <xdr:cxnSp macro="">
      <xdr:nvCxnSpPr>
        <xdr:cNvPr id="130" name="直線コネクタ 129"/>
        <xdr:cNvCxnSpPr/>
      </xdr:nvCxnSpPr>
      <xdr:spPr>
        <a:xfrm flipV="1">
          <a:off x="1130300" y="10189073"/>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32262</xdr:rowOff>
    </xdr:from>
    <xdr:to>
      <xdr:col>24</xdr:col>
      <xdr:colOff>114300</xdr:colOff>
      <xdr:row>57</xdr:row>
      <xdr:rowOff>133862</xdr:rowOff>
    </xdr:to>
    <xdr:sp macro="" textlink="">
      <xdr:nvSpPr>
        <xdr:cNvPr id="140" name="楕円 139"/>
        <xdr:cNvSpPr/>
      </xdr:nvSpPr>
      <xdr:spPr>
        <a:xfrm>
          <a:off x="4584700" y="98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55139</xdr:rowOff>
    </xdr:from>
    <xdr:ext cx="599010" cy="259045"/>
    <xdr:sp macro="" textlink="">
      <xdr:nvSpPr>
        <xdr:cNvPr id="141" name="総務費該当値テキスト"/>
        <xdr:cNvSpPr txBox="1"/>
      </xdr:nvSpPr>
      <xdr:spPr>
        <a:xfrm>
          <a:off x="4686300" y="965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32080</xdr:rowOff>
    </xdr:from>
    <xdr:to>
      <xdr:col>20</xdr:col>
      <xdr:colOff>38100</xdr:colOff>
      <xdr:row>59</xdr:row>
      <xdr:rowOff>133680</xdr:rowOff>
    </xdr:to>
    <xdr:sp macro="" textlink="">
      <xdr:nvSpPr>
        <xdr:cNvPr id="142" name="楕円 141"/>
        <xdr:cNvSpPr/>
      </xdr:nvSpPr>
      <xdr:spPr>
        <a:xfrm>
          <a:off x="3746500" y="101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124807</xdr:rowOff>
    </xdr:from>
    <xdr:ext cx="599010" cy="259045"/>
    <xdr:sp macro="" textlink="">
      <xdr:nvSpPr>
        <xdr:cNvPr id="143" name="テキスト ボックス 142"/>
        <xdr:cNvSpPr txBox="1"/>
      </xdr:nvSpPr>
      <xdr:spPr>
        <a:xfrm>
          <a:off x="3497795" y="1024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4782</xdr:rowOff>
    </xdr:from>
    <xdr:to>
      <xdr:col>15</xdr:col>
      <xdr:colOff>101600</xdr:colOff>
      <xdr:row>59</xdr:row>
      <xdr:rowOff>106382</xdr:rowOff>
    </xdr:to>
    <xdr:sp macro="" textlink="">
      <xdr:nvSpPr>
        <xdr:cNvPr id="144" name="楕円 143"/>
        <xdr:cNvSpPr/>
      </xdr:nvSpPr>
      <xdr:spPr>
        <a:xfrm>
          <a:off x="2857500" y="101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122909</xdr:rowOff>
    </xdr:from>
    <xdr:ext cx="599010" cy="259045"/>
    <xdr:sp macro="" textlink="">
      <xdr:nvSpPr>
        <xdr:cNvPr id="145" name="テキスト ボックス 144"/>
        <xdr:cNvSpPr txBox="1"/>
      </xdr:nvSpPr>
      <xdr:spPr>
        <a:xfrm>
          <a:off x="2608795" y="9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22723</xdr:rowOff>
    </xdr:from>
    <xdr:to>
      <xdr:col>10</xdr:col>
      <xdr:colOff>165100</xdr:colOff>
      <xdr:row>59</xdr:row>
      <xdr:rowOff>124323</xdr:rowOff>
    </xdr:to>
    <xdr:sp macro="" textlink="">
      <xdr:nvSpPr>
        <xdr:cNvPr id="146" name="楕円 145"/>
        <xdr:cNvSpPr/>
      </xdr:nvSpPr>
      <xdr:spPr>
        <a:xfrm>
          <a:off x="1968500" y="101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140850</xdr:rowOff>
    </xdr:from>
    <xdr:ext cx="599010" cy="259045"/>
    <xdr:sp macro="" textlink="">
      <xdr:nvSpPr>
        <xdr:cNvPr id="147" name="テキスト ボックス 146"/>
        <xdr:cNvSpPr txBox="1"/>
      </xdr:nvSpPr>
      <xdr:spPr>
        <a:xfrm>
          <a:off x="1719795" y="99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39881</xdr:rowOff>
    </xdr:from>
    <xdr:to>
      <xdr:col>6</xdr:col>
      <xdr:colOff>38100</xdr:colOff>
      <xdr:row>59</xdr:row>
      <xdr:rowOff>141481</xdr:rowOff>
    </xdr:to>
    <xdr:sp macro="" textlink="">
      <xdr:nvSpPr>
        <xdr:cNvPr id="148" name="楕円 147"/>
        <xdr:cNvSpPr/>
      </xdr:nvSpPr>
      <xdr:spPr>
        <a:xfrm>
          <a:off x="1079500" y="101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158008</xdr:rowOff>
    </xdr:from>
    <xdr:ext cx="599010" cy="259045"/>
    <xdr:sp macro="" textlink="">
      <xdr:nvSpPr>
        <xdr:cNvPr id="149" name="テキスト ボックス 148"/>
        <xdr:cNvSpPr txBox="1"/>
      </xdr:nvSpPr>
      <xdr:spPr>
        <a:xfrm>
          <a:off x="830795" y="993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111750</xdr:rowOff>
    </xdr:from>
    <xdr:to>
      <xdr:col>24</xdr:col>
      <xdr:colOff>63500</xdr:colOff>
      <xdr:row>74</xdr:row>
      <xdr:rowOff>144790</xdr:rowOff>
    </xdr:to>
    <xdr:cxnSp macro="">
      <xdr:nvCxnSpPr>
        <xdr:cNvPr id="179" name="直線コネクタ 178"/>
        <xdr:cNvCxnSpPr/>
      </xdr:nvCxnSpPr>
      <xdr:spPr>
        <a:xfrm flipV="1">
          <a:off x="3797300" y="12627600"/>
          <a:ext cx="838200" cy="2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144790</xdr:rowOff>
    </xdr:from>
    <xdr:to>
      <xdr:col>19</xdr:col>
      <xdr:colOff>177800</xdr:colOff>
      <xdr:row>74</xdr:row>
      <xdr:rowOff>147854</xdr:rowOff>
    </xdr:to>
    <xdr:cxnSp macro="">
      <xdr:nvCxnSpPr>
        <xdr:cNvPr id="182" name="直線コネクタ 181"/>
        <xdr:cNvCxnSpPr/>
      </xdr:nvCxnSpPr>
      <xdr:spPr>
        <a:xfrm flipV="1">
          <a:off x="2908300" y="12832090"/>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147854</xdr:rowOff>
    </xdr:from>
    <xdr:to>
      <xdr:col>15</xdr:col>
      <xdr:colOff>50800</xdr:colOff>
      <xdr:row>75</xdr:row>
      <xdr:rowOff>53777</xdr:rowOff>
    </xdr:to>
    <xdr:cxnSp macro="">
      <xdr:nvCxnSpPr>
        <xdr:cNvPr id="185" name="直線コネクタ 184"/>
        <xdr:cNvCxnSpPr/>
      </xdr:nvCxnSpPr>
      <xdr:spPr>
        <a:xfrm flipV="1">
          <a:off x="2019300" y="12835154"/>
          <a:ext cx="889000" cy="7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21103</xdr:rowOff>
    </xdr:from>
    <xdr:to>
      <xdr:col>10</xdr:col>
      <xdr:colOff>114300</xdr:colOff>
      <xdr:row>75</xdr:row>
      <xdr:rowOff>53777</xdr:rowOff>
    </xdr:to>
    <xdr:cxnSp macro="">
      <xdr:nvCxnSpPr>
        <xdr:cNvPr id="188" name="直線コネクタ 187"/>
        <xdr:cNvCxnSpPr/>
      </xdr:nvCxnSpPr>
      <xdr:spPr>
        <a:xfrm>
          <a:off x="1130300" y="12879853"/>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60950</xdr:rowOff>
    </xdr:from>
    <xdr:to>
      <xdr:col>24</xdr:col>
      <xdr:colOff>114300</xdr:colOff>
      <xdr:row>73</xdr:row>
      <xdr:rowOff>162550</xdr:rowOff>
    </xdr:to>
    <xdr:sp macro="" textlink="">
      <xdr:nvSpPr>
        <xdr:cNvPr id="198" name="楕円 197"/>
        <xdr:cNvSpPr/>
      </xdr:nvSpPr>
      <xdr:spPr>
        <a:xfrm>
          <a:off x="4584700" y="12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83827</xdr:rowOff>
    </xdr:from>
    <xdr:ext cx="599010" cy="259045"/>
    <xdr:sp macro="" textlink="">
      <xdr:nvSpPr>
        <xdr:cNvPr id="199" name="民生費該当値テキスト"/>
        <xdr:cNvSpPr txBox="1"/>
      </xdr:nvSpPr>
      <xdr:spPr>
        <a:xfrm>
          <a:off x="4686300" y="1242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93990</xdr:rowOff>
    </xdr:from>
    <xdr:to>
      <xdr:col>20</xdr:col>
      <xdr:colOff>38100</xdr:colOff>
      <xdr:row>75</xdr:row>
      <xdr:rowOff>24140</xdr:rowOff>
    </xdr:to>
    <xdr:sp macro="" textlink="">
      <xdr:nvSpPr>
        <xdr:cNvPr id="200" name="楕円 199"/>
        <xdr:cNvSpPr/>
      </xdr:nvSpPr>
      <xdr:spPr>
        <a:xfrm>
          <a:off x="3746500" y="127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40667</xdr:rowOff>
    </xdr:from>
    <xdr:ext cx="599010" cy="259045"/>
    <xdr:sp macro="" textlink="">
      <xdr:nvSpPr>
        <xdr:cNvPr id="201" name="テキスト ボックス 200"/>
        <xdr:cNvSpPr txBox="1"/>
      </xdr:nvSpPr>
      <xdr:spPr>
        <a:xfrm>
          <a:off x="3497795" y="125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97054</xdr:rowOff>
    </xdr:from>
    <xdr:to>
      <xdr:col>15</xdr:col>
      <xdr:colOff>101600</xdr:colOff>
      <xdr:row>75</xdr:row>
      <xdr:rowOff>27204</xdr:rowOff>
    </xdr:to>
    <xdr:sp macro="" textlink="">
      <xdr:nvSpPr>
        <xdr:cNvPr id="202" name="楕円 201"/>
        <xdr:cNvSpPr/>
      </xdr:nvSpPr>
      <xdr:spPr>
        <a:xfrm>
          <a:off x="2857500" y="127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43731</xdr:rowOff>
    </xdr:from>
    <xdr:ext cx="599010" cy="259045"/>
    <xdr:sp macro="" textlink="">
      <xdr:nvSpPr>
        <xdr:cNvPr id="203" name="テキスト ボックス 202"/>
        <xdr:cNvSpPr txBox="1"/>
      </xdr:nvSpPr>
      <xdr:spPr>
        <a:xfrm>
          <a:off x="2608795" y="125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2977</xdr:rowOff>
    </xdr:from>
    <xdr:to>
      <xdr:col>10</xdr:col>
      <xdr:colOff>165100</xdr:colOff>
      <xdr:row>75</xdr:row>
      <xdr:rowOff>104577</xdr:rowOff>
    </xdr:to>
    <xdr:sp macro="" textlink="">
      <xdr:nvSpPr>
        <xdr:cNvPr id="204" name="楕円 203"/>
        <xdr:cNvSpPr/>
      </xdr:nvSpPr>
      <xdr:spPr>
        <a:xfrm>
          <a:off x="1968500" y="128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121104</xdr:rowOff>
    </xdr:from>
    <xdr:ext cx="599010" cy="259045"/>
    <xdr:sp macro="" textlink="">
      <xdr:nvSpPr>
        <xdr:cNvPr id="205" name="テキスト ボックス 204"/>
        <xdr:cNvSpPr txBox="1"/>
      </xdr:nvSpPr>
      <xdr:spPr>
        <a:xfrm>
          <a:off x="1719795" y="1263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141753</xdr:rowOff>
    </xdr:from>
    <xdr:to>
      <xdr:col>6</xdr:col>
      <xdr:colOff>38100</xdr:colOff>
      <xdr:row>75</xdr:row>
      <xdr:rowOff>71903</xdr:rowOff>
    </xdr:to>
    <xdr:sp macro="" textlink="">
      <xdr:nvSpPr>
        <xdr:cNvPr id="206" name="楕円 205"/>
        <xdr:cNvSpPr/>
      </xdr:nvSpPr>
      <xdr:spPr>
        <a:xfrm>
          <a:off x="1079500" y="128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88430</xdr:rowOff>
    </xdr:from>
    <xdr:ext cx="599010" cy="259045"/>
    <xdr:sp macro="" textlink="">
      <xdr:nvSpPr>
        <xdr:cNvPr id="207" name="テキスト ボックス 206"/>
        <xdr:cNvSpPr txBox="1"/>
      </xdr:nvSpPr>
      <xdr:spPr>
        <a:xfrm>
          <a:off x="830795" y="1260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32558</xdr:rowOff>
    </xdr:from>
    <xdr:to>
      <xdr:col>24</xdr:col>
      <xdr:colOff>63500</xdr:colOff>
      <xdr:row>98</xdr:row>
      <xdr:rowOff>66334</xdr:rowOff>
    </xdr:to>
    <xdr:cxnSp macro="">
      <xdr:nvCxnSpPr>
        <xdr:cNvPr id="241" name="直線コネクタ 240"/>
        <xdr:cNvCxnSpPr/>
      </xdr:nvCxnSpPr>
      <xdr:spPr>
        <a:xfrm flipV="1">
          <a:off x="3797300" y="16834658"/>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66334</xdr:rowOff>
    </xdr:from>
    <xdr:to>
      <xdr:col>19</xdr:col>
      <xdr:colOff>177800</xdr:colOff>
      <xdr:row>98</xdr:row>
      <xdr:rowOff>66877</xdr:rowOff>
    </xdr:to>
    <xdr:cxnSp macro="">
      <xdr:nvCxnSpPr>
        <xdr:cNvPr id="244" name="直線コネクタ 243"/>
        <xdr:cNvCxnSpPr/>
      </xdr:nvCxnSpPr>
      <xdr:spPr>
        <a:xfrm flipV="1">
          <a:off x="2908300" y="16868434"/>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17456</xdr:rowOff>
    </xdr:from>
    <xdr:to>
      <xdr:col>15</xdr:col>
      <xdr:colOff>50800</xdr:colOff>
      <xdr:row>98</xdr:row>
      <xdr:rowOff>66877</xdr:rowOff>
    </xdr:to>
    <xdr:cxnSp macro="">
      <xdr:nvCxnSpPr>
        <xdr:cNvPr id="247" name="直線コネクタ 246"/>
        <xdr:cNvCxnSpPr/>
      </xdr:nvCxnSpPr>
      <xdr:spPr>
        <a:xfrm>
          <a:off x="2019300" y="16819556"/>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49" name="テキスト ボックス 248"/>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141672</xdr:rowOff>
    </xdr:from>
    <xdr:to>
      <xdr:col>10</xdr:col>
      <xdr:colOff>114300</xdr:colOff>
      <xdr:row>98</xdr:row>
      <xdr:rowOff>17456</xdr:rowOff>
    </xdr:to>
    <xdr:cxnSp macro="">
      <xdr:nvCxnSpPr>
        <xdr:cNvPr id="250" name="直線コネクタ 249"/>
        <xdr:cNvCxnSpPr/>
      </xdr:nvCxnSpPr>
      <xdr:spPr>
        <a:xfrm>
          <a:off x="1130300" y="16772322"/>
          <a:ext cx="889000" cy="4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2" name="テキスト ボックス 251"/>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153208</xdr:rowOff>
    </xdr:from>
    <xdr:to>
      <xdr:col>24</xdr:col>
      <xdr:colOff>114300</xdr:colOff>
      <xdr:row>98</xdr:row>
      <xdr:rowOff>83358</xdr:rowOff>
    </xdr:to>
    <xdr:sp macro="" textlink="">
      <xdr:nvSpPr>
        <xdr:cNvPr id="260" name="楕円 259"/>
        <xdr:cNvSpPr/>
      </xdr:nvSpPr>
      <xdr:spPr>
        <a:xfrm>
          <a:off x="4584700" y="167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131635</xdr:rowOff>
    </xdr:from>
    <xdr:ext cx="534377" cy="259045"/>
    <xdr:sp macro="" textlink="">
      <xdr:nvSpPr>
        <xdr:cNvPr id="261" name="衛生費該当値テキスト"/>
        <xdr:cNvSpPr txBox="1"/>
      </xdr:nvSpPr>
      <xdr:spPr>
        <a:xfrm>
          <a:off x="4686300" y="167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15534</xdr:rowOff>
    </xdr:from>
    <xdr:to>
      <xdr:col>20</xdr:col>
      <xdr:colOff>38100</xdr:colOff>
      <xdr:row>98</xdr:row>
      <xdr:rowOff>117134</xdr:rowOff>
    </xdr:to>
    <xdr:sp macro="" textlink="">
      <xdr:nvSpPr>
        <xdr:cNvPr id="262" name="楕円 261"/>
        <xdr:cNvSpPr/>
      </xdr:nvSpPr>
      <xdr:spPr>
        <a:xfrm>
          <a:off x="3746500" y="168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108261</xdr:rowOff>
    </xdr:from>
    <xdr:ext cx="534377" cy="259045"/>
    <xdr:sp macro="" textlink="">
      <xdr:nvSpPr>
        <xdr:cNvPr id="263" name="テキスト ボックス 262"/>
        <xdr:cNvSpPr txBox="1"/>
      </xdr:nvSpPr>
      <xdr:spPr>
        <a:xfrm>
          <a:off x="3530111" y="169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16077</xdr:rowOff>
    </xdr:from>
    <xdr:to>
      <xdr:col>15</xdr:col>
      <xdr:colOff>101600</xdr:colOff>
      <xdr:row>98</xdr:row>
      <xdr:rowOff>117677</xdr:rowOff>
    </xdr:to>
    <xdr:sp macro="" textlink="">
      <xdr:nvSpPr>
        <xdr:cNvPr id="264" name="楕円 263"/>
        <xdr:cNvSpPr/>
      </xdr:nvSpPr>
      <xdr:spPr>
        <a:xfrm>
          <a:off x="2857500" y="168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108804</xdr:rowOff>
    </xdr:from>
    <xdr:ext cx="534377" cy="259045"/>
    <xdr:sp macro="" textlink="">
      <xdr:nvSpPr>
        <xdr:cNvPr id="265" name="テキスト ボックス 264"/>
        <xdr:cNvSpPr txBox="1"/>
      </xdr:nvSpPr>
      <xdr:spPr>
        <a:xfrm>
          <a:off x="2641111" y="169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138106</xdr:rowOff>
    </xdr:from>
    <xdr:to>
      <xdr:col>10</xdr:col>
      <xdr:colOff>165100</xdr:colOff>
      <xdr:row>98</xdr:row>
      <xdr:rowOff>68256</xdr:rowOff>
    </xdr:to>
    <xdr:sp macro="" textlink="">
      <xdr:nvSpPr>
        <xdr:cNvPr id="266" name="楕円 265"/>
        <xdr:cNvSpPr/>
      </xdr:nvSpPr>
      <xdr:spPr>
        <a:xfrm>
          <a:off x="1968500" y="167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59383</xdr:rowOff>
    </xdr:from>
    <xdr:ext cx="534377" cy="259045"/>
    <xdr:sp macro="" textlink="">
      <xdr:nvSpPr>
        <xdr:cNvPr id="267" name="テキスト ボックス 266"/>
        <xdr:cNvSpPr txBox="1"/>
      </xdr:nvSpPr>
      <xdr:spPr>
        <a:xfrm>
          <a:off x="1752111" y="168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90872</xdr:rowOff>
    </xdr:from>
    <xdr:to>
      <xdr:col>6</xdr:col>
      <xdr:colOff>38100</xdr:colOff>
      <xdr:row>98</xdr:row>
      <xdr:rowOff>21022</xdr:rowOff>
    </xdr:to>
    <xdr:sp macro="" textlink="">
      <xdr:nvSpPr>
        <xdr:cNvPr id="268" name="楕円 267"/>
        <xdr:cNvSpPr/>
      </xdr:nvSpPr>
      <xdr:spPr>
        <a:xfrm>
          <a:off x="1079500" y="167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12149</xdr:rowOff>
    </xdr:from>
    <xdr:ext cx="534377" cy="259045"/>
    <xdr:sp macro="" textlink="">
      <xdr:nvSpPr>
        <xdr:cNvPr id="269" name="テキスト ボックス 268"/>
        <xdr:cNvSpPr txBox="1"/>
      </xdr:nvSpPr>
      <xdr:spPr>
        <a:xfrm>
          <a:off x="863111" y="168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50709</xdr:rowOff>
    </xdr:from>
    <xdr:to>
      <xdr:col>55</xdr:col>
      <xdr:colOff>0</xdr:colOff>
      <xdr:row>39</xdr:row>
      <xdr:rowOff>13970</xdr:rowOff>
    </xdr:to>
    <xdr:cxnSp macro="">
      <xdr:nvCxnSpPr>
        <xdr:cNvPr id="300" name="直線コネクタ 299"/>
        <xdr:cNvCxnSpPr/>
      </xdr:nvCxnSpPr>
      <xdr:spPr>
        <a:xfrm flipV="1">
          <a:off x="9639300" y="6565809"/>
          <a:ext cx="8382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301" name="労働費平均値テキスト"/>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13970</xdr:rowOff>
    </xdr:from>
    <xdr:to>
      <xdr:col>50</xdr:col>
      <xdr:colOff>114300</xdr:colOff>
      <xdr:row>39</xdr:row>
      <xdr:rowOff>31115</xdr:rowOff>
    </xdr:to>
    <xdr:cxnSp macro="">
      <xdr:nvCxnSpPr>
        <xdr:cNvPr id="303" name="直線コネクタ 302"/>
        <xdr:cNvCxnSpPr/>
      </xdr:nvCxnSpPr>
      <xdr:spPr>
        <a:xfrm flipV="1">
          <a:off x="8750300" y="6700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151947</xdr:rowOff>
    </xdr:from>
    <xdr:to>
      <xdr:col>45</xdr:col>
      <xdr:colOff>177800</xdr:colOff>
      <xdr:row>39</xdr:row>
      <xdr:rowOff>31115</xdr:rowOff>
    </xdr:to>
    <xdr:cxnSp macro="">
      <xdr:nvCxnSpPr>
        <xdr:cNvPr id="306" name="直線コネクタ 305"/>
        <xdr:cNvCxnSpPr/>
      </xdr:nvCxnSpPr>
      <xdr:spPr>
        <a:xfrm>
          <a:off x="7861300" y="666704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151947</xdr:rowOff>
    </xdr:from>
    <xdr:to>
      <xdr:col>41</xdr:col>
      <xdr:colOff>50800</xdr:colOff>
      <xdr:row>39</xdr:row>
      <xdr:rowOff>2213</xdr:rowOff>
    </xdr:to>
    <xdr:cxnSp macro="">
      <xdr:nvCxnSpPr>
        <xdr:cNvPr id="309" name="直線コネクタ 308"/>
        <xdr:cNvCxnSpPr/>
      </xdr:nvCxnSpPr>
      <xdr:spPr>
        <a:xfrm flipV="1">
          <a:off x="6972300" y="666704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171359</xdr:rowOff>
    </xdr:from>
    <xdr:to>
      <xdr:col>55</xdr:col>
      <xdr:colOff>50800</xdr:colOff>
      <xdr:row>38</xdr:row>
      <xdr:rowOff>101509</xdr:rowOff>
    </xdr:to>
    <xdr:sp macro="" textlink="">
      <xdr:nvSpPr>
        <xdr:cNvPr id="319" name="楕円 318"/>
        <xdr:cNvSpPr/>
      </xdr:nvSpPr>
      <xdr:spPr>
        <a:xfrm>
          <a:off x="10426700" y="65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22786</xdr:rowOff>
    </xdr:from>
    <xdr:ext cx="469744" cy="259045"/>
    <xdr:sp macro="" textlink="">
      <xdr:nvSpPr>
        <xdr:cNvPr id="320" name="労働費該当値テキスト"/>
        <xdr:cNvSpPr txBox="1"/>
      </xdr:nvSpPr>
      <xdr:spPr>
        <a:xfrm>
          <a:off x="10528300" y="636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134620</xdr:rowOff>
    </xdr:from>
    <xdr:to>
      <xdr:col>50</xdr:col>
      <xdr:colOff>165100</xdr:colOff>
      <xdr:row>39</xdr:row>
      <xdr:rowOff>64770</xdr:rowOff>
    </xdr:to>
    <xdr:sp macro="" textlink="">
      <xdr:nvSpPr>
        <xdr:cNvPr id="321" name="楕円 320"/>
        <xdr:cNvSpPr/>
      </xdr:nvSpPr>
      <xdr:spPr>
        <a:xfrm>
          <a:off x="9588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55897</xdr:rowOff>
    </xdr:from>
    <xdr:ext cx="378565" cy="259045"/>
    <xdr:sp macro="" textlink="">
      <xdr:nvSpPr>
        <xdr:cNvPr id="322" name="テキスト ボックス 321"/>
        <xdr:cNvSpPr txBox="1"/>
      </xdr:nvSpPr>
      <xdr:spPr>
        <a:xfrm>
          <a:off x="9450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151765</xdr:rowOff>
    </xdr:from>
    <xdr:to>
      <xdr:col>46</xdr:col>
      <xdr:colOff>38100</xdr:colOff>
      <xdr:row>39</xdr:row>
      <xdr:rowOff>81915</xdr:rowOff>
    </xdr:to>
    <xdr:sp macro="" textlink="">
      <xdr:nvSpPr>
        <xdr:cNvPr id="323" name="楕円 322"/>
        <xdr:cNvSpPr/>
      </xdr:nvSpPr>
      <xdr:spPr>
        <a:xfrm>
          <a:off x="8699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73042</xdr:rowOff>
    </xdr:from>
    <xdr:ext cx="378565" cy="259045"/>
    <xdr:sp macro="" textlink="">
      <xdr:nvSpPr>
        <xdr:cNvPr id="324" name="テキスト ボックス 323"/>
        <xdr:cNvSpPr txBox="1"/>
      </xdr:nvSpPr>
      <xdr:spPr>
        <a:xfrm>
          <a:off x="8561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101147</xdr:rowOff>
    </xdr:from>
    <xdr:to>
      <xdr:col>41</xdr:col>
      <xdr:colOff>101600</xdr:colOff>
      <xdr:row>39</xdr:row>
      <xdr:rowOff>31297</xdr:rowOff>
    </xdr:to>
    <xdr:sp macro="" textlink="">
      <xdr:nvSpPr>
        <xdr:cNvPr id="325" name="楕円 324"/>
        <xdr:cNvSpPr/>
      </xdr:nvSpPr>
      <xdr:spPr>
        <a:xfrm>
          <a:off x="78105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22424</xdr:rowOff>
    </xdr:from>
    <xdr:ext cx="378565" cy="259045"/>
    <xdr:sp macro="" textlink="">
      <xdr:nvSpPr>
        <xdr:cNvPr id="326" name="テキスト ボックス 325"/>
        <xdr:cNvSpPr txBox="1"/>
      </xdr:nvSpPr>
      <xdr:spPr>
        <a:xfrm>
          <a:off x="7672017" y="670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122863</xdr:rowOff>
    </xdr:from>
    <xdr:to>
      <xdr:col>36</xdr:col>
      <xdr:colOff>165100</xdr:colOff>
      <xdr:row>39</xdr:row>
      <xdr:rowOff>53013</xdr:rowOff>
    </xdr:to>
    <xdr:sp macro="" textlink="">
      <xdr:nvSpPr>
        <xdr:cNvPr id="327" name="楕円 326"/>
        <xdr:cNvSpPr/>
      </xdr:nvSpPr>
      <xdr:spPr>
        <a:xfrm>
          <a:off x="6921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44140</xdr:rowOff>
    </xdr:from>
    <xdr:ext cx="378565" cy="259045"/>
    <xdr:sp macro="" textlink="">
      <xdr:nvSpPr>
        <xdr:cNvPr id="328" name="テキスト ボックス 327"/>
        <xdr:cNvSpPr txBox="1"/>
      </xdr:nvSpPr>
      <xdr:spPr>
        <a:xfrm>
          <a:off x="6783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31000</xdr:rowOff>
    </xdr:from>
    <xdr:to>
      <xdr:col>55</xdr:col>
      <xdr:colOff>0</xdr:colOff>
      <xdr:row>55</xdr:row>
      <xdr:rowOff>129658</xdr:rowOff>
    </xdr:to>
    <xdr:cxnSp macro="">
      <xdr:nvCxnSpPr>
        <xdr:cNvPr id="359" name="直線コネクタ 358"/>
        <xdr:cNvCxnSpPr/>
      </xdr:nvCxnSpPr>
      <xdr:spPr>
        <a:xfrm flipV="1">
          <a:off x="9639300" y="9460750"/>
          <a:ext cx="8382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129658</xdr:rowOff>
    </xdr:from>
    <xdr:to>
      <xdr:col>50</xdr:col>
      <xdr:colOff>114300</xdr:colOff>
      <xdr:row>55</xdr:row>
      <xdr:rowOff>154216</xdr:rowOff>
    </xdr:to>
    <xdr:cxnSp macro="">
      <xdr:nvCxnSpPr>
        <xdr:cNvPr id="362" name="直線コネクタ 361"/>
        <xdr:cNvCxnSpPr/>
      </xdr:nvCxnSpPr>
      <xdr:spPr>
        <a:xfrm flipV="1">
          <a:off x="8750300" y="9559408"/>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154216</xdr:rowOff>
    </xdr:from>
    <xdr:to>
      <xdr:col>45</xdr:col>
      <xdr:colOff>177800</xdr:colOff>
      <xdr:row>56</xdr:row>
      <xdr:rowOff>7798</xdr:rowOff>
    </xdr:to>
    <xdr:cxnSp macro="">
      <xdr:nvCxnSpPr>
        <xdr:cNvPr id="365" name="直線コネクタ 364"/>
        <xdr:cNvCxnSpPr/>
      </xdr:nvCxnSpPr>
      <xdr:spPr>
        <a:xfrm flipV="1">
          <a:off x="7861300" y="958396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146134</xdr:rowOff>
    </xdr:from>
    <xdr:to>
      <xdr:col>41</xdr:col>
      <xdr:colOff>50800</xdr:colOff>
      <xdr:row>56</xdr:row>
      <xdr:rowOff>7798</xdr:rowOff>
    </xdr:to>
    <xdr:cxnSp macro="">
      <xdr:nvCxnSpPr>
        <xdr:cNvPr id="368" name="直線コネクタ 367"/>
        <xdr:cNvCxnSpPr/>
      </xdr:nvCxnSpPr>
      <xdr:spPr>
        <a:xfrm>
          <a:off x="6972300" y="9575884"/>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151650</xdr:rowOff>
    </xdr:from>
    <xdr:to>
      <xdr:col>55</xdr:col>
      <xdr:colOff>50800</xdr:colOff>
      <xdr:row>55</xdr:row>
      <xdr:rowOff>81800</xdr:rowOff>
    </xdr:to>
    <xdr:sp macro="" textlink="">
      <xdr:nvSpPr>
        <xdr:cNvPr id="378" name="楕円 377"/>
        <xdr:cNvSpPr/>
      </xdr:nvSpPr>
      <xdr:spPr>
        <a:xfrm>
          <a:off x="10426700" y="9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3077</xdr:rowOff>
    </xdr:from>
    <xdr:ext cx="534377" cy="259045"/>
    <xdr:sp macro="" textlink="">
      <xdr:nvSpPr>
        <xdr:cNvPr id="379" name="農林水産業費該当値テキスト"/>
        <xdr:cNvSpPr txBox="1"/>
      </xdr:nvSpPr>
      <xdr:spPr>
        <a:xfrm>
          <a:off x="10528300" y="92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78858</xdr:rowOff>
    </xdr:from>
    <xdr:to>
      <xdr:col>50</xdr:col>
      <xdr:colOff>165100</xdr:colOff>
      <xdr:row>56</xdr:row>
      <xdr:rowOff>9008</xdr:rowOff>
    </xdr:to>
    <xdr:sp macro="" textlink="">
      <xdr:nvSpPr>
        <xdr:cNvPr id="380" name="楕円 379"/>
        <xdr:cNvSpPr/>
      </xdr:nvSpPr>
      <xdr:spPr>
        <a:xfrm>
          <a:off x="9588500" y="95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xdr:rowOff>
    </xdr:from>
    <xdr:ext cx="534377" cy="259045"/>
    <xdr:sp macro="" textlink="">
      <xdr:nvSpPr>
        <xdr:cNvPr id="381" name="テキスト ボックス 380"/>
        <xdr:cNvSpPr txBox="1"/>
      </xdr:nvSpPr>
      <xdr:spPr>
        <a:xfrm>
          <a:off x="9372111" y="9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103416</xdr:rowOff>
    </xdr:from>
    <xdr:to>
      <xdr:col>46</xdr:col>
      <xdr:colOff>38100</xdr:colOff>
      <xdr:row>56</xdr:row>
      <xdr:rowOff>33566</xdr:rowOff>
    </xdr:to>
    <xdr:sp macro="" textlink="">
      <xdr:nvSpPr>
        <xdr:cNvPr id="382" name="楕円 381"/>
        <xdr:cNvSpPr/>
      </xdr:nvSpPr>
      <xdr:spPr>
        <a:xfrm>
          <a:off x="86995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50093</xdr:rowOff>
    </xdr:from>
    <xdr:ext cx="534377" cy="259045"/>
    <xdr:sp macro="" textlink="">
      <xdr:nvSpPr>
        <xdr:cNvPr id="383" name="テキスト ボックス 382"/>
        <xdr:cNvSpPr txBox="1"/>
      </xdr:nvSpPr>
      <xdr:spPr>
        <a:xfrm>
          <a:off x="8483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128448</xdr:rowOff>
    </xdr:from>
    <xdr:to>
      <xdr:col>41</xdr:col>
      <xdr:colOff>101600</xdr:colOff>
      <xdr:row>56</xdr:row>
      <xdr:rowOff>58598</xdr:rowOff>
    </xdr:to>
    <xdr:sp macro="" textlink="">
      <xdr:nvSpPr>
        <xdr:cNvPr id="384" name="楕円 383"/>
        <xdr:cNvSpPr/>
      </xdr:nvSpPr>
      <xdr:spPr>
        <a:xfrm>
          <a:off x="7810500" y="95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75125</xdr:rowOff>
    </xdr:from>
    <xdr:ext cx="534377" cy="259045"/>
    <xdr:sp macro="" textlink="">
      <xdr:nvSpPr>
        <xdr:cNvPr id="385" name="テキスト ボックス 384"/>
        <xdr:cNvSpPr txBox="1"/>
      </xdr:nvSpPr>
      <xdr:spPr>
        <a:xfrm>
          <a:off x="7594111" y="93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95334</xdr:rowOff>
    </xdr:from>
    <xdr:to>
      <xdr:col>36</xdr:col>
      <xdr:colOff>165100</xdr:colOff>
      <xdr:row>56</xdr:row>
      <xdr:rowOff>25484</xdr:rowOff>
    </xdr:to>
    <xdr:sp macro="" textlink="">
      <xdr:nvSpPr>
        <xdr:cNvPr id="386" name="楕円 385"/>
        <xdr:cNvSpPr/>
      </xdr:nvSpPr>
      <xdr:spPr>
        <a:xfrm>
          <a:off x="6921500" y="9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42011</xdr:rowOff>
    </xdr:from>
    <xdr:ext cx="534377" cy="259045"/>
    <xdr:sp macro="" textlink="">
      <xdr:nvSpPr>
        <xdr:cNvPr id="387" name="テキスト ボックス 386"/>
        <xdr:cNvSpPr txBox="1"/>
      </xdr:nvSpPr>
      <xdr:spPr>
        <a:xfrm>
          <a:off x="6705111" y="93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92494</xdr:rowOff>
    </xdr:from>
    <xdr:to>
      <xdr:col>55</xdr:col>
      <xdr:colOff>0</xdr:colOff>
      <xdr:row>73</xdr:row>
      <xdr:rowOff>140957</xdr:rowOff>
    </xdr:to>
    <xdr:cxnSp macro="">
      <xdr:nvCxnSpPr>
        <xdr:cNvPr id="416" name="直線コネクタ 415"/>
        <xdr:cNvCxnSpPr/>
      </xdr:nvCxnSpPr>
      <xdr:spPr>
        <a:xfrm>
          <a:off x="9639300" y="12436894"/>
          <a:ext cx="8382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92494</xdr:rowOff>
    </xdr:from>
    <xdr:to>
      <xdr:col>50</xdr:col>
      <xdr:colOff>114300</xdr:colOff>
      <xdr:row>76</xdr:row>
      <xdr:rowOff>3569</xdr:rowOff>
    </xdr:to>
    <xdr:cxnSp macro="">
      <xdr:nvCxnSpPr>
        <xdr:cNvPr id="419" name="直線コネクタ 418"/>
        <xdr:cNvCxnSpPr/>
      </xdr:nvCxnSpPr>
      <xdr:spPr>
        <a:xfrm flipV="1">
          <a:off x="8750300" y="12436894"/>
          <a:ext cx="889000" cy="5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1" name="テキスト ボックス 420"/>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165703</xdr:rowOff>
    </xdr:from>
    <xdr:to>
      <xdr:col>45</xdr:col>
      <xdr:colOff>177800</xdr:colOff>
      <xdr:row>76</xdr:row>
      <xdr:rowOff>3569</xdr:rowOff>
    </xdr:to>
    <xdr:cxnSp macro="">
      <xdr:nvCxnSpPr>
        <xdr:cNvPr id="422" name="直線コネクタ 421"/>
        <xdr:cNvCxnSpPr/>
      </xdr:nvCxnSpPr>
      <xdr:spPr>
        <a:xfrm>
          <a:off x="7861300" y="13024453"/>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14082</xdr:rowOff>
    </xdr:from>
    <xdr:ext cx="534377" cy="259045"/>
    <xdr:sp macro="" textlink="">
      <xdr:nvSpPr>
        <xdr:cNvPr id="424" name="テキスト ボックス 423"/>
        <xdr:cNvSpPr txBox="1"/>
      </xdr:nvSpPr>
      <xdr:spPr>
        <a:xfrm>
          <a:off x="8483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165703</xdr:rowOff>
    </xdr:from>
    <xdr:to>
      <xdr:col>41</xdr:col>
      <xdr:colOff>50800</xdr:colOff>
      <xdr:row>77</xdr:row>
      <xdr:rowOff>13379</xdr:rowOff>
    </xdr:to>
    <xdr:cxnSp macro="">
      <xdr:nvCxnSpPr>
        <xdr:cNvPr id="425" name="直線コネクタ 424"/>
        <xdr:cNvCxnSpPr/>
      </xdr:nvCxnSpPr>
      <xdr:spPr>
        <a:xfrm flipV="1">
          <a:off x="6972300" y="13024453"/>
          <a:ext cx="8890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9" name="テキスト ボックス 428"/>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90157</xdr:rowOff>
    </xdr:from>
    <xdr:to>
      <xdr:col>55</xdr:col>
      <xdr:colOff>50800</xdr:colOff>
      <xdr:row>74</xdr:row>
      <xdr:rowOff>20307</xdr:rowOff>
    </xdr:to>
    <xdr:sp macro="" textlink="">
      <xdr:nvSpPr>
        <xdr:cNvPr id="435" name="楕円 434"/>
        <xdr:cNvSpPr/>
      </xdr:nvSpPr>
      <xdr:spPr>
        <a:xfrm>
          <a:off x="10426700" y="126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113034</xdr:rowOff>
    </xdr:from>
    <xdr:ext cx="534377" cy="259045"/>
    <xdr:sp macro="" textlink="">
      <xdr:nvSpPr>
        <xdr:cNvPr id="436" name="商工費該当値テキスト"/>
        <xdr:cNvSpPr txBox="1"/>
      </xdr:nvSpPr>
      <xdr:spPr>
        <a:xfrm>
          <a:off x="10528300" y="12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41694</xdr:rowOff>
    </xdr:from>
    <xdr:to>
      <xdr:col>50</xdr:col>
      <xdr:colOff>165100</xdr:colOff>
      <xdr:row>72</xdr:row>
      <xdr:rowOff>143294</xdr:rowOff>
    </xdr:to>
    <xdr:sp macro="" textlink="">
      <xdr:nvSpPr>
        <xdr:cNvPr id="437" name="楕円 436"/>
        <xdr:cNvSpPr/>
      </xdr:nvSpPr>
      <xdr:spPr>
        <a:xfrm>
          <a:off x="9588500" y="123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159821</xdr:rowOff>
    </xdr:from>
    <xdr:ext cx="534377" cy="259045"/>
    <xdr:sp macro="" textlink="">
      <xdr:nvSpPr>
        <xdr:cNvPr id="438" name="テキスト ボックス 437"/>
        <xdr:cNvSpPr txBox="1"/>
      </xdr:nvSpPr>
      <xdr:spPr>
        <a:xfrm>
          <a:off x="9372111" y="121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124219</xdr:rowOff>
    </xdr:from>
    <xdr:to>
      <xdr:col>46</xdr:col>
      <xdr:colOff>38100</xdr:colOff>
      <xdr:row>76</xdr:row>
      <xdr:rowOff>54369</xdr:rowOff>
    </xdr:to>
    <xdr:sp macro="" textlink="">
      <xdr:nvSpPr>
        <xdr:cNvPr id="439" name="楕円 438"/>
        <xdr:cNvSpPr/>
      </xdr:nvSpPr>
      <xdr:spPr>
        <a:xfrm>
          <a:off x="8699500" y="129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70896</xdr:rowOff>
    </xdr:from>
    <xdr:ext cx="534377" cy="259045"/>
    <xdr:sp macro="" textlink="">
      <xdr:nvSpPr>
        <xdr:cNvPr id="440" name="テキスト ボックス 439"/>
        <xdr:cNvSpPr txBox="1"/>
      </xdr:nvSpPr>
      <xdr:spPr>
        <a:xfrm>
          <a:off x="8483111" y="127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114903</xdr:rowOff>
    </xdr:from>
    <xdr:to>
      <xdr:col>41</xdr:col>
      <xdr:colOff>101600</xdr:colOff>
      <xdr:row>76</xdr:row>
      <xdr:rowOff>45053</xdr:rowOff>
    </xdr:to>
    <xdr:sp macro="" textlink="">
      <xdr:nvSpPr>
        <xdr:cNvPr id="441" name="楕円 440"/>
        <xdr:cNvSpPr/>
      </xdr:nvSpPr>
      <xdr:spPr>
        <a:xfrm>
          <a:off x="7810500" y="129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61580</xdr:rowOff>
    </xdr:from>
    <xdr:ext cx="534377" cy="259045"/>
    <xdr:sp macro="" textlink="">
      <xdr:nvSpPr>
        <xdr:cNvPr id="442" name="テキスト ボックス 441"/>
        <xdr:cNvSpPr txBox="1"/>
      </xdr:nvSpPr>
      <xdr:spPr>
        <a:xfrm>
          <a:off x="7594111" y="127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134029</xdr:rowOff>
    </xdr:from>
    <xdr:to>
      <xdr:col>36</xdr:col>
      <xdr:colOff>165100</xdr:colOff>
      <xdr:row>77</xdr:row>
      <xdr:rowOff>64179</xdr:rowOff>
    </xdr:to>
    <xdr:sp macro="" textlink="">
      <xdr:nvSpPr>
        <xdr:cNvPr id="443" name="楕円 442"/>
        <xdr:cNvSpPr/>
      </xdr:nvSpPr>
      <xdr:spPr>
        <a:xfrm>
          <a:off x="6921500" y="131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80707</xdr:rowOff>
    </xdr:from>
    <xdr:ext cx="534377" cy="259045"/>
    <xdr:sp macro="" textlink="">
      <xdr:nvSpPr>
        <xdr:cNvPr id="444" name="テキスト ボックス 443"/>
        <xdr:cNvSpPr txBox="1"/>
      </xdr:nvSpPr>
      <xdr:spPr>
        <a:xfrm>
          <a:off x="6705111" y="129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161607</xdr:rowOff>
    </xdr:from>
    <xdr:to>
      <xdr:col>55</xdr:col>
      <xdr:colOff>0</xdr:colOff>
      <xdr:row>98</xdr:row>
      <xdr:rowOff>165472</xdr:rowOff>
    </xdr:to>
    <xdr:cxnSp macro="">
      <xdr:nvCxnSpPr>
        <xdr:cNvPr id="473" name="直線コネクタ 472"/>
        <xdr:cNvCxnSpPr/>
      </xdr:nvCxnSpPr>
      <xdr:spPr>
        <a:xfrm>
          <a:off x="9639300" y="16963707"/>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161607</xdr:rowOff>
    </xdr:from>
    <xdr:to>
      <xdr:col>50</xdr:col>
      <xdr:colOff>114300</xdr:colOff>
      <xdr:row>98</xdr:row>
      <xdr:rowOff>167439</xdr:rowOff>
    </xdr:to>
    <xdr:cxnSp macro="">
      <xdr:nvCxnSpPr>
        <xdr:cNvPr id="476" name="直線コネクタ 475"/>
        <xdr:cNvCxnSpPr/>
      </xdr:nvCxnSpPr>
      <xdr:spPr>
        <a:xfrm flipV="1">
          <a:off x="8750300" y="16963707"/>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167439</xdr:rowOff>
    </xdr:from>
    <xdr:to>
      <xdr:col>45</xdr:col>
      <xdr:colOff>177800</xdr:colOff>
      <xdr:row>98</xdr:row>
      <xdr:rowOff>169193</xdr:rowOff>
    </xdr:to>
    <xdr:cxnSp macro="">
      <xdr:nvCxnSpPr>
        <xdr:cNvPr id="479" name="直線コネクタ 478"/>
        <xdr:cNvCxnSpPr/>
      </xdr:nvCxnSpPr>
      <xdr:spPr>
        <a:xfrm flipV="1">
          <a:off x="7861300" y="16969539"/>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161341</xdr:rowOff>
    </xdr:from>
    <xdr:to>
      <xdr:col>41</xdr:col>
      <xdr:colOff>50800</xdr:colOff>
      <xdr:row>98</xdr:row>
      <xdr:rowOff>169193</xdr:rowOff>
    </xdr:to>
    <xdr:cxnSp macro="">
      <xdr:nvCxnSpPr>
        <xdr:cNvPr id="482" name="直線コネクタ 481"/>
        <xdr:cNvCxnSpPr/>
      </xdr:nvCxnSpPr>
      <xdr:spPr>
        <a:xfrm>
          <a:off x="6972300" y="16963441"/>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114672</xdr:rowOff>
    </xdr:from>
    <xdr:to>
      <xdr:col>55</xdr:col>
      <xdr:colOff>50800</xdr:colOff>
      <xdr:row>99</xdr:row>
      <xdr:rowOff>44822</xdr:rowOff>
    </xdr:to>
    <xdr:sp macro="" textlink="">
      <xdr:nvSpPr>
        <xdr:cNvPr id="492" name="楕円 491"/>
        <xdr:cNvSpPr/>
      </xdr:nvSpPr>
      <xdr:spPr>
        <a:xfrm>
          <a:off x="10426700" y="169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110807</xdr:rowOff>
    </xdr:from>
    <xdr:to>
      <xdr:col>50</xdr:col>
      <xdr:colOff>165100</xdr:colOff>
      <xdr:row>99</xdr:row>
      <xdr:rowOff>40957</xdr:rowOff>
    </xdr:to>
    <xdr:sp macro="" textlink="">
      <xdr:nvSpPr>
        <xdr:cNvPr id="494" name="楕円 493"/>
        <xdr:cNvSpPr/>
      </xdr:nvSpPr>
      <xdr:spPr>
        <a:xfrm>
          <a:off x="9588500" y="169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32084</xdr:rowOff>
    </xdr:from>
    <xdr:ext cx="534377" cy="259045"/>
    <xdr:sp macro="" textlink="">
      <xdr:nvSpPr>
        <xdr:cNvPr id="495" name="テキスト ボックス 494"/>
        <xdr:cNvSpPr txBox="1"/>
      </xdr:nvSpPr>
      <xdr:spPr>
        <a:xfrm>
          <a:off x="9372111" y="170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116639</xdr:rowOff>
    </xdr:from>
    <xdr:to>
      <xdr:col>46</xdr:col>
      <xdr:colOff>38100</xdr:colOff>
      <xdr:row>99</xdr:row>
      <xdr:rowOff>46789</xdr:rowOff>
    </xdr:to>
    <xdr:sp macro="" textlink="">
      <xdr:nvSpPr>
        <xdr:cNvPr id="496" name="楕円 495"/>
        <xdr:cNvSpPr/>
      </xdr:nvSpPr>
      <xdr:spPr>
        <a:xfrm>
          <a:off x="8699500" y="169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63316</xdr:rowOff>
    </xdr:from>
    <xdr:ext cx="534377" cy="259045"/>
    <xdr:sp macro="" textlink="">
      <xdr:nvSpPr>
        <xdr:cNvPr id="497" name="テキスト ボックス 496"/>
        <xdr:cNvSpPr txBox="1"/>
      </xdr:nvSpPr>
      <xdr:spPr>
        <a:xfrm>
          <a:off x="8483111" y="166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118393</xdr:rowOff>
    </xdr:from>
    <xdr:to>
      <xdr:col>41</xdr:col>
      <xdr:colOff>101600</xdr:colOff>
      <xdr:row>99</xdr:row>
      <xdr:rowOff>48543</xdr:rowOff>
    </xdr:to>
    <xdr:sp macro="" textlink="">
      <xdr:nvSpPr>
        <xdr:cNvPr id="498" name="楕円 497"/>
        <xdr:cNvSpPr/>
      </xdr:nvSpPr>
      <xdr:spPr>
        <a:xfrm>
          <a:off x="7810500" y="169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65070</xdr:rowOff>
    </xdr:from>
    <xdr:ext cx="534377" cy="259045"/>
    <xdr:sp macro="" textlink="">
      <xdr:nvSpPr>
        <xdr:cNvPr id="499" name="テキスト ボックス 498"/>
        <xdr:cNvSpPr txBox="1"/>
      </xdr:nvSpPr>
      <xdr:spPr>
        <a:xfrm>
          <a:off x="7594111" y="166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110541</xdr:rowOff>
    </xdr:from>
    <xdr:to>
      <xdr:col>36</xdr:col>
      <xdr:colOff>165100</xdr:colOff>
      <xdr:row>99</xdr:row>
      <xdr:rowOff>40691</xdr:rowOff>
    </xdr:to>
    <xdr:sp macro="" textlink="">
      <xdr:nvSpPr>
        <xdr:cNvPr id="500" name="楕円 499"/>
        <xdr:cNvSpPr/>
      </xdr:nvSpPr>
      <xdr:spPr>
        <a:xfrm>
          <a:off x="6921500" y="169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57218</xdr:rowOff>
    </xdr:from>
    <xdr:ext cx="534377" cy="259045"/>
    <xdr:sp macro="" textlink="">
      <xdr:nvSpPr>
        <xdr:cNvPr id="501" name="テキスト ボックス 500"/>
        <xdr:cNvSpPr txBox="1"/>
      </xdr:nvSpPr>
      <xdr:spPr>
        <a:xfrm>
          <a:off x="6705111" y="166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93618</xdr:rowOff>
    </xdr:from>
    <xdr:to>
      <xdr:col>85</xdr:col>
      <xdr:colOff>127000</xdr:colOff>
      <xdr:row>36</xdr:row>
      <xdr:rowOff>163475</xdr:rowOff>
    </xdr:to>
    <xdr:cxnSp macro="">
      <xdr:nvCxnSpPr>
        <xdr:cNvPr id="530" name="直線コネクタ 529"/>
        <xdr:cNvCxnSpPr/>
      </xdr:nvCxnSpPr>
      <xdr:spPr>
        <a:xfrm flipV="1">
          <a:off x="15481300" y="6265818"/>
          <a:ext cx="838200" cy="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81445</xdr:rowOff>
    </xdr:from>
    <xdr:to>
      <xdr:col>81</xdr:col>
      <xdr:colOff>50800</xdr:colOff>
      <xdr:row>36</xdr:row>
      <xdr:rowOff>163475</xdr:rowOff>
    </xdr:to>
    <xdr:cxnSp macro="">
      <xdr:nvCxnSpPr>
        <xdr:cNvPr id="533" name="直線コネクタ 532"/>
        <xdr:cNvCxnSpPr/>
      </xdr:nvCxnSpPr>
      <xdr:spPr>
        <a:xfrm>
          <a:off x="14592300" y="6253645"/>
          <a:ext cx="889000" cy="8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81445</xdr:rowOff>
    </xdr:from>
    <xdr:to>
      <xdr:col>76</xdr:col>
      <xdr:colOff>114300</xdr:colOff>
      <xdr:row>36</xdr:row>
      <xdr:rowOff>165779</xdr:rowOff>
    </xdr:to>
    <xdr:cxnSp macro="">
      <xdr:nvCxnSpPr>
        <xdr:cNvPr id="536" name="直線コネクタ 535"/>
        <xdr:cNvCxnSpPr/>
      </xdr:nvCxnSpPr>
      <xdr:spPr>
        <a:xfrm flipV="1">
          <a:off x="13703300" y="6253645"/>
          <a:ext cx="889000" cy="8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163741</xdr:rowOff>
    </xdr:from>
    <xdr:to>
      <xdr:col>71</xdr:col>
      <xdr:colOff>177800</xdr:colOff>
      <xdr:row>36</xdr:row>
      <xdr:rowOff>165779</xdr:rowOff>
    </xdr:to>
    <xdr:cxnSp macro="">
      <xdr:nvCxnSpPr>
        <xdr:cNvPr id="539" name="直線コネクタ 538"/>
        <xdr:cNvCxnSpPr/>
      </xdr:nvCxnSpPr>
      <xdr:spPr>
        <a:xfrm>
          <a:off x="12814300" y="633594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42818</xdr:rowOff>
    </xdr:from>
    <xdr:to>
      <xdr:col>85</xdr:col>
      <xdr:colOff>177800</xdr:colOff>
      <xdr:row>36</xdr:row>
      <xdr:rowOff>144418</xdr:rowOff>
    </xdr:to>
    <xdr:sp macro="" textlink="">
      <xdr:nvSpPr>
        <xdr:cNvPr id="549" name="楕円 548"/>
        <xdr:cNvSpPr/>
      </xdr:nvSpPr>
      <xdr:spPr>
        <a:xfrm>
          <a:off x="16268700" y="62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21245</xdr:rowOff>
    </xdr:from>
    <xdr:ext cx="534377" cy="259045"/>
    <xdr:sp macro="" textlink="">
      <xdr:nvSpPr>
        <xdr:cNvPr id="550" name="消防費該当値テキスト"/>
        <xdr:cNvSpPr txBox="1"/>
      </xdr:nvSpPr>
      <xdr:spPr>
        <a:xfrm>
          <a:off x="16370300" y="61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112675</xdr:rowOff>
    </xdr:from>
    <xdr:to>
      <xdr:col>81</xdr:col>
      <xdr:colOff>101600</xdr:colOff>
      <xdr:row>37</xdr:row>
      <xdr:rowOff>42825</xdr:rowOff>
    </xdr:to>
    <xdr:sp macro="" textlink="">
      <xdr:nvSpPr>
        <xdr:cNvPr id="551" name="楕円 550"/>
        <xdr:cNvSpPr/>
      </xdr:nvSpPr>
      <xdr:spPr>
        <a:xfrm>
          <a:off x="15430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33952</xdr:rowOff>
    </xdr:from>
    <xdr:ext cx="534377" cy="259045"/>
    <xdr:sp macro="" textlink="">
      <xdr:nvSpPr>
        <xdr:cNvPr id="552" name="テキスト ボックス 551"/>
        <xdr:cNvSpPr txBox="1"/>
      </xdr:nvSpPr>
      <xdr:spPr>
        <a:xfrm>
          <a:off x="15214111" y="63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30645</xdr:rowOff>
    </xdr:from>
    <xdr:to>
      <xdr:col>76</xdr:col>
      <xdr:colOff>165100</xdr:colOff>
      <xdr:row>36</xdr:row>
      <xdr:rowOff>132245</xdr:rowOff>
    </xdr:to>
    <xdr:sp macro="" textlink="">
      <xdr:nvSpPr>
        <xdr:cNvPr id="553" name="楕円 552"/>
        <xdr:cNvSpPr/>
      </xdr:nvSpPr>
      <xdr:spPr>
        <a:xfrm>
          <a:off x="14541500" y="62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148772</xdr:rowOff>
    </xdr:from>
    <xdr:ext cx="534377" cy="259045"/>
    <xdr:sp macro="" textlink="">
      <xdr:nvSpPr>
        <xdr:cNvPr id="554" name="テキスト ボックス 553"/>
        <xdr:cNvSpPr txBox="1"/>
      </xdr:nvSpPr>
      <xdr:spPr>
        <a:xfrm>
          <a:off x="14325111" y="597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114979</xdr:rowOff>
    </xdr:from>
    <xdr:to>
      <xdr:col>72</xdr:col>
      <xdr:colOff>38100</xdr:colOff>
      <xdr:row>37</xdr:row>
      <xdr:rowOff>45129</xdr:rowOff>
    </xdr:to>
    <xdr:sp macro="" textlink="">
      <xdr:nvSpPr>
        <xdr:cNvPr id="555" name="楕円 554"/>
        <xdr:cNvSpPr/>
      </xdr:nvSpPr>
      <xdr:spPr>
        <a:xfrm>
          <a:off x="13652500" y="62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36256</xdr:rowOff>
    </xdr:from>
    <xdr:ext cx="534377" cy="259045"/>
    <xdr:sp macro="" textlink="">
      <xdr:nvSpPr>
        <xdr:cNvPr id="556" name="テキスト ボックス 555"/>
        <xdr:cNvSpPr txBox="1"/>
      </xdr:nvSpPr>
      <xdr:spPr>
        <a:xfrm>
          <a:off x="13436111" y="63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112941</xdr:rowOff>
    </xdr:from>
    <xdr:to>
      <xdr:col>67</xdr:col>
      <xdr:colOff>101600</xdr:colOff>
      <xdr:row>37</xdr:row>
      <xdr:rowOff>43091</xdr:rowOff>
    </xdr:to>
    <xdr:sp macro="" textlink="">
      <xdr:nvSpPr>
        <xdr:cNvPr id="557" name="楕円 556"/>
        <xdr:cNvSpPr/>
      </xdr:nvSpPr>
      <xdr:spPr>
        <a:xfrm>
          <a:off x="12763500" y="62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34218</xdr:rowOff>
    </xdr:from>
    <xdr:ext cx="534377" cy="259045"/>
    <xdr:sp macro="" textlink="">
      <xdr:nvSpPr>
        <xdr:cNvPr id="558" name="テキスト ボックス 557"/>
        <xdr:cNvSpPr txBox="1"/>
      </xdr:nvSpPr>
      <xdr:spPr>
        <a:xfrm>
          <a:off x="12547111" y="63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136881</xdr:rowOff>
    </xdr:from>
    <xdr:to>
      <xdr:col>85</xdr:col>
      <xdr:colOff>127000</xdr:colOff>
      <xdr:row>58</xdr:row>
      <xdr:rowOff>85097</xdr:rowOff>
    </xdr:to>
    <xdr:cxnSp macro="">
      <xdr:nvCxnSpPr>
        <xdr:cNvPr id="590" name="直線コネクタ 589"/>
        <xdr:cNvCxnSpPr/>
      </xdr:nvCxnSpPr>
      <xdr:spPr>
        <a:xfrm flipV="1">
          <a:off x="15481300" y="9909531"/>
          <a:ext cx="838200" cy="1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85097</xdr:rowOff>
    </xdr:from>
    <xdr:to>
      <xdr:col>81</xdr:col>
      <xdr:colOff>50800</xdr:colOff>
      <xdr:row>58</xdr:row>
      <xdr:rowOff>115795</xdr:rowOff>
    </xdr:to>
    <xdr:cxnSp macro="">
      <xdr:nvCxnSpPr>
        <xdr:cNvPr id="593" name="直線コネクタ 592"/>
        <xdr:cNvCxnSpPr/>
      </xdr:nvCxnSpPr>
      <xdr:spPr>
        <a:xfrm flipV="1">
          <a:off x="14592300" y="10029197"/>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115795</xdr:rowOff>
    </xdr:from>
    <xdr:to>
      <xdr:col>76</xdr:col>
      <xdr:colOff>114300</xdr:colOff>
      <xdr:row>58</xdr:row>
      <xdr:rowOff>149562</xdr:rowOff>
    </xdr:to>
    <xdr:cxnSp macro="">
      <xdr:nvCxnSpPr>
        <xdr:cNvPr id="596" name="直線コネクタ 595"/>
        <xdr:cNvCxnSpPr/>
      </xdr:nvCxnSpPr>
      <xdr:spPr>
        <a:xfrm flipV="1">
          <a:off x="13703300" y="10059895"/>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5120</xdr:rowOff>
    </xdr:from>
    <xdr:to>
      <xdr:col>71</xdr:col>
      <xdr:colOff>177800</xdr:colOff>
      <xdr:row>58</xdr:row>
      <xdr:rowOff>149562</xdr:rowOff>
    </xdr:to>
    <xdr:cxnSp macro="">
      <xdr:nvCxnSpPr>
        <xdr:cNvPr id="599" name="直線コネクタ 598"/>
        <xdr:cNvCxnSpPr/>
      </xdr:nvCxnSpPr>
      <xdr:spPr>
        <a:xfrm>
          <a:off x="12814300" y="9949220"/>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86081</xdr:rowOff>
    </xdr:from>
    <xdr:to>
      <xdr:col>85</xdr:col>
      <xdr:colOff>177800</xdr:colOff>
      <xdr:row>58</xdr:row>
      <xdr:rowOff>16231</xdr:rowOff>
    </xdr:to>
    <xdr:sp macro="" textlink="">
      <xdr:nvSpPr>
        <xdr:cNvPr id="609" name="楕円 608"/>
        <xdr:cNvSpPr/>
      </xdr:nvSpPr>
      <xdr:spPr>
        <a:xfrm>
          <a:off x="16268700" y="98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1008</xdr:rowOff>
    </xdr:from>
    <xdr:ext cx="534377" cy="259045"/>
    <xdr:sp macro="" textlink="">
      <xdr:nvSpPr>
        <xdr:cNvPr id="610" name="教育費該当値テキスト"/>
        <xdr:cNvSpPr txBox="1"/>
      </xdr:nvSpPr>
      <xdr:spPr>
        <a:xfrm>
          <a:off x="16370300" y="97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34297</xdr:rowOff>
    </xdr:from>
    <xdr:to>
      <xdr:col>81</xdr:col>
      <xdr:colOff>101600</xdr:colOff>
      <xdr:row>58</xdr:row>
      <xdr:rowOff>135897</xdr:rowOff>
    </xdr:to>
    <xdr:sp macro="" textlink="">
      <xdr:nvSpPr>
        <xdr:cNvPr id="611" name="楕円 610"/>
        <xdr:cNvSpPr/>
      </xdr:nvSpPr>
      <xdr:spPr>
        <a:xfrm>
          <a:off x="15430500" y="9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127024</xdr:rowOff>
    </xdr:from>
    <xdr:ext cx="534377" cy="259045"/>
    <xdr:sp macro="" textlink="">
      <xdr:nvSpPr>
        <xdr:cNvPr id="612" name="テキスト ボックス 611"/>
        <xdr:cNvSpPr txBox="1"/>
      </xdr:nvSpPr>
      <xdr:spPr>
        <a:xfrm>
          <a:off x="15214111" y="100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64995</xdr:rowOff>
    </xdr:from>
    <xdr:to>
      <xdr:col>76</xdr:col>
      <xdr:colOff>165100</xdr:colOff>
      <xdr:row>58</xdr:row>
      <xdr:rowOff>166595</xdr:rowOff>
    </xdr:to>
    <xdr:sp macro="" textlink="">
      <xdr:nvSpPr>
        <xdr:cNvPr id="613" name="楕円 612"/>
        <xdr:cNvSpPr/>
      </xdr:nvSpPr>
      <xdr:spPr>
        <a:xfrm>
          <a:off x="14541500" y="100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157722</xdr:rowOff>
    </xdr:from>
    <xdr:ext cx="534377" cy="259045"/>
    <xdr:sp macro="" textlink="">
      <xdr:nvSpPr>
        <xdr:cNvPr id="614" name="テキスト ボックス 613"/>
        <xdr:cNvSpPr txBox="1"/>
      </xdr:nvSpPr>
      <xdr:spPr>
        <a:xfrm>
          <a:off x="14325111" y="10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98762</xdr:rowOff>
    </xdr:from>
    <xdr:to>
      <xdr:col>72</xdr:col>
      <xdr:colOff>38100</xdr:colOff>
      <xdr:row>59</xdr:row>
      <xdr:rowOff>28912</xdr:rowOff>
    </xdr:to>
    <xdr:sp macro="" textlink="">
      <xdr:nvSpPr>
        <xdr:cNvPr id="615" name="楕円 614"/>
        <xdr:cNvSpPr/>
      </xdr:nvSpPr>
      <xdr:spPr>
        <a:xfrm>
          <a:off x="13652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20039</xdr:rowOff>
    </xdr:from>
    <xdr:ext cx="534377" cy="259045"/>
    <xdr:sp macro="" textlink="">
      <xdr:nvSpPr>
        <xdr:cNvPr id="616" name="テキスト ボックス 615"/>
        <xdr:cNvSpPr txBox="1"/>
      </xdr:nvSpPr>
      <xdr:spPr>
        <a:xfrm>
          <a:off x="13436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125770</xdr:rowOff>
    </xdr:from>
    <xdr:to>
      <xdr:col>67</xdr:col>
      <xdr:colOff>101600</xdr:colOff>
      <xdr:row>58</xdr:row>
      <xdr:rowOff>55920</xdr:rowOff>
    </xdr:to>
    <xdr:sp macro="" textlink="">
      <xdr:nvSpPr>
        <xdr:cNvPr id="617" name="楕円 616"/>
        <xdr:cNvSpPr/>
      </xdr:nvSpPr>
      <xdr:spPr>
        <a:xfrm>
          <a:off x="12763500" y="9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47047</xdr:rowOff>
    </xdr:from>
    <xdr:ext cx="534377" cy="259045"/>
    <xdr:sp macro="" textlink="">
      <xdr:nvSpPr>
        <xdr:cNvPr id="618" name="テキスト ボックス 617"/>
        <xdr:cNvSpPr txBox="1"/>
      </xdr:nvSpPr>
      <xdr:spPr>
        <a:xfrm>
          <a:off x="12547111" y="9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124107</xdr:rowOff>
    </xdr:from>
    <xdr:to>
      <xdr:col>85</xdr:col>
      <xdr:colOff>127000</xdr:colOff>
      <xdr:row>78</xdr:row>
      <xdr:rowOff>138109</xdr:rowOff>
    </xdr:to>
    <xdr:cxnSp macro="">
      <xdr:nvCxnSpPr>
        <xdr:cNvPr id="645" name="直線コネクタ 644"/>
        <xdr:cNvCxnSpPr/>
      </xdr:nvCxnSpPr>
      <xdr:spPr>
        <a:xfrm flipV="1">
          <a:off x="15481300" y="13497207"/>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128529</xdr:rowOff>
    </xdr:from>
    <xdr:to>
      <xdr:col>81</xdr:col>
      <xdr:colOff>50800</xdr:colOff>
      <xdr:row>78</xdr:row>
      <xdr:rowOff>138109</xdr:rowOff>
    </xdr:to>
    <xdr:cxnSp macro="">
      <xdr:nvCxnSpPr>
        <xdr:cNvPr id="648" name="直線コネクタ 647"/>
        <xdr:cNvCxnSpPr/>
      </xdr:nvCxnSpPr>
      <xdr:spPr>
        <a:xfrm>
          <a:off x="14592300" y="13501629"/>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128529</xdr:rowOff>
    </xdr:from>
    <xdr:to>
      <xdr:col>76</xdr:col>
      <xdr:colOff>114300</xdr:colOff>
      <xdr:row>78</xdr:row>
      <xdr:rowOff>139122</xdr:rowOff>
    </xdr:to>
    <xdr:cxnSp macro="">
      <xdr:nvCxnSpPr>
        <xdr:cNvPr id="651" name="直線コネクタ 650"/>
        <xdr:cNvCxnSpPr/>
      </xdr:nvCxnSpPr>
      <xdr:spPr>
        <a:xfrm flipV="1">
          <a:off x="13703300" y="13501629"/>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137571</xdr:rowOff>
    </xdr:from>
    <xdr:to>
      <xdr:col>71</xdr:col>
      <xdr:colOff>177800</xdr:colOff>
      <xdr:row>78</xdr:row>
      <xdr:rowOff>139122</xdr:rowOff>
    </xdr:to>
    <xdr:cxnSp macro="">
      <xdr:nvCxnSpPr>
        <xdr:cNvPr id="654" name="直線コネクタ 653"/>
        <xdr:cNvCxnSpPr/>
      </xdr:nvCxnSpPr>
      <xdr:spPr>
        <a:xfrm>
          <a:off x="12814300" y="13510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73307</xdr:rowOff>
    </xdr:from>
    <xdr:to>
      <xdr:col>85</xdr:col>
      <xdr:colOff>177800</xdr:colOff>
      <xdr:row>79</xdr:row>
      <xdr:rowOff>3457</xdr:rowOff>
    </xdr:to>
    <xdr:sp macro="" textlink="">
      <xdr:nvSpPr>
        <xdr:cNvPr id="664" name="楕円 663"/>
        <xdr:cNvSpPr/>
      </xdr:nvSpPr>
      <xdr:spPr>
        <a:xfrm>
          <a:off x="16268700" y="134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87309</xdr:rowOff>
    </xdr:from>
    <xdr:to>
      <xdr:col>81</xdr:col>
      <xdr:colOff>101600</xdr:colOff>
      <xdr:row>79</xdr:row>
      <xdr:rowOff>17459</xdr:rowOff>
    </xdr:to>
    <xdr:sp macro="" textlink="">
      <xdr:nvSpPr>
        <xdr:cNvPr id="666" name="楕円 665"/>
        <xdr:cNvSpPr/>
      </xdr:nvSpPr>
      <xdr:spPr>
        <a:xfrm>
          <a:off x="15430500" y="134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8586</xdr:rowOff>
    </xdr:from>
    <xdr:ext cx="378565" cy="259045"/>
    <xdr:sp macro="" textlink="">
      <xdr:nvSpPr>
        <xdr:cNvPr id="667" name="テキスト ボックス 666"/>
        <xdr:cNvSpPr txBox="1"/>
      </xdr:nvSpPr>
      <xdr:spPr>
        <a:xfrm>
          <a:off x="15292017" y="1355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77729</xdr:rowOff>
    </xdr:from>
    <xdr:to>
      <xdr:col>76</xdr:col>
      <xdr:colOff>165100</xdr:colOff>
      <xdr:row>79</xdr:row>
      <xdr:rowOff>7879</xdr:rowOff>
    </xdr:to>
    <xdr:sp macro="" textlink="">
      <xdr:nvSpPr>
        <xdr:cNvPr id="668" name="楕円 667"/>
        <xdr:cNvSpPr/>
      </xdr:nvSpPr>
      <xdr:spPr>
        <a:xfrm>
          <a:off x="14541500" y="134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24406</xdr:rowOff>
    </xdr:from>
    <xdr:ext cx="469744" cy="259045"/>
    <xdr:sp macro="" textlink="">
      <xdr:nvSpPr>
        <xdr:cNvPr id="669" name="テキスト ボックス 668"/>
        <xdr:cNvSpPr txBox="1"/>
      </xdr:nvSpPr>
      <xdr:spPr>
        <a:xfrm>
          <a:off x="14357428" y="1322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88322</xdr:rowOff>
    </xdr:from>
    <xdr:to>
      <xdr:col>72</xdr:col>
      <xdr:colOff>38100</xdr:colOff>
      <xdr:row>79</xdr:row>
      <xdr:rowOff>18472</xdr:rowOff>
    </xdr:to>
    <xdr:sp macro="" textlink="">
      <xdr:nvSpPr>
        <xdr:cNvPr id="670" name="楕円 669"/>
        <xdr:cNvSpPr/>
      </xdr:nvSpPr>
      <xdr:spPr>
        <a:xfrm>
          <a:off x="13652500" y="134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9599</xdr:rowOff>
    </xdr:from>
    <xdr:ext cx="378565" cy="259045"/>
    <xdr:sp macro="" textlink="">
      <xdr:nvSpPr>
        <xdr:cNvPr id="671" name="テキスト ボックス 670"/>
        <xdr:cNvSpPr txBox="1"/>
      </xdr:nvSpPr>
      <xdr:spPr>
        <a:xfrm>
          <a:off x="13514017" y="135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86771</xdr:rowOff>
    </xdr:from>
    <xdr:to>
      <xdr:col>67</xdr:col>
      <xdr:colOff>101600</xdr:colOff>
      <xdr:row>79</xdr:row>
      <xdr:rowOff>16921</xdr:rowOff>
    </xdr:to>
    <xdr:sp macro="" textlink="">
      <xdr:nvSpPr>
        <xdr:cNvPr id="672" name="楕円 671"/>
        <xdr:cNvSpPr/>
      </xdr:nvSpPr>
      <xdr:spPr>
        <a:xfrm>
          <a:off x="127635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8048</xdr:rowOff>
    </xdr:from>
    <xdr:ext cx="378565" cy="259045"/>
    <xdr:sp macro="" textlink="">
      <xdr:nvSpPr>
        <xdr:cNvPr id="673" name="テキスト ボックス 672"/>
        <xdr:cNvSpPr txBox="1"/>
      </xdr:nvSpPr>
      <xdr:spPr>
        <a:xfrm>
          <a:off x="12625017" y="1355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147244</xdr:rowOff>
    </xdr:from>
    <xdr:to>
      <xdr:col>85</xdr:col>
      <xdr:colOff>127000</xdr:colOff>
      <xdr:row>95</xdr:row>
      <xdr:rowOff>147465</xdr:rowOff>
    </xdr:to>
    <xdr:cxnSp macro="">
      <xdr:nvCxnSpPr>
        <xdr:cNvPr id="702" name="直線コネクタ 701"/>
        <xdr:cNvCxnSpPr/>
      </xdr:nvCxnSpPr>
      <xdr:spPr>
        <a:xfrm>
          <a:off x="15481300" y="15920644"/>
          <a:ext cx="838200" cy="5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147244</xdr:rowOff>
    </xdr:from>
    <xdr:to>
      <xdr:col>81</xdr:col>
      <xdr:colOff>50800</xdr:colOff>
      <xdr:row>93</xdr:row>
      <xdr:rowOff>47192</xdr:rowOff>
    </xdr:to>
    <xdr:cxnSp macro="">
      <xdr:nvCxnSpPr>
        <xdr:cNvPr id="705" name="直線コネクタ 704"/>
        <xdr:cNvCxnSpPr/>
      </xdr:nvCxnSpPr>
      <xdr:spPr>
        <a:xfrm flipV="1">
          <a:off x="14592300" y="15920644"/>
          <a:ext cx="889000" cy="7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47192</xdr:rowOff>
    </xdr:from>
    <xdr:to>
      <xdr:col>76</xdr:col>
      <xdr:colOff>114300</xdr:colOff>
      <xdr:row>95</xdr:row>
      <xdr:rowOff>11471</xdr:rowOff>
    </xdr:to>
    <xdr:cxnSp macro="">
      <xdr:nvCxnSpPr>
        <xdr:cNvPr id="708" name="直線コネクタ 707"/>
        <xdr:cNvCxnSpPr/>
      </xdr:nvCxnSpPr>
      <xdr:spPr>
        <a:xfrm flipV="1">
          <a:off x="13703300" y="15992042"/>
          <a:ext cx="889000" cy="30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11471</xdr:rowOff>
    </xdr:from>
    <xdr:to>
      <xdr:col>71</xdr:col>
      <xdr:colOff>177800</xdr:colOff>
      <xdr:row>95</xdr:row>
      <xdr:rowOff>70442</xdr:rowOff>
    </xdr:to>
    <xdr:cxnSp macro="">
      <xdr:nvCxnSpPr>
        <xdr:cNvPr id="711" name="直線コネクタ 710"/>
        <xdr:cNvCxnSpPr/>
      </xdr:nvCxnSpPr>
      <xdr:spPr>
        <a:xfrm flipV="1">
          <a:off x="12814300" y="16299221"/>
          <a:ext cx="889000" cy="5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96665</xdr:rowOff>
    </xdr:from>
    <xdr:to>
      <xdr:col>85</xdr:col>
      <xdr:colOff>177800</xdr:colOff>
      <xdr:row>96</xdr:row>
      <xdr:rowOff>26815</xdr:rowOff>
    </xdr:to>
    <xdr:sp macro="" textlink="">
      <xdr:nvSpPr>
        <xdr:cNvPr id="721" name="楕円 720"/>
        <xdr:cNvSpPr/>
      </xdr:nvSpPr>
      <xdr:spPr>
        <a:xfrm>
          <a:off x="16268700" y="16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119542</xdr:rowOff>
    </xdr:from>
    <xdr:ext cx="534377" cy="259045"/>
    <xdr:sp macro="" textlink="">
      <xdr:nvSpPr>
        <xdr:cNvPr id="722" name="公債費該当値テキスト"/>
        <xdr:cNvSpPr txBox="1"/>
      </xdr:nvSpPr>
      <xdr:spPr>
        <a:xfrm>
          <a:off x="16370300" y="162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96444</xdr:rowOff>
    </xdr:from>
    <xdr:to>
      <xdr:col>81</xdr:col>
      <xdr:colOff>101600</xdr:colOff>
      <xdr:row>93</xdr:row>
      <xdr:rowOff>26594</xdr:rowOff>
    </xdr:to>
    <xdr:sp macro="" textlink="">
      <xdr:nvSpPr>
        <xdr:cNvPr id="723" name="楕円 722"/>
        <xdr:cNvSpPr/>
      </xdr:nvSpPr>
      <xdr:spPr>
        <a:xfrm>
          <a:off x="15430500" y="158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43121</xdr:rowOff>
    </xdr:from>
    <xdr:ext cx="599010" cy="259045"/>
    <xdr:sp macro="" textlink="">
      <xdr:nvSpPr>
        <xdr:cNvPr id="724" name="テキスト ボックス 723"/>
        <xdr:cNvSpPr txBox="1"/>
      </xdr:nvSpPr>
      <xdr:spPr>
        <a:xfrm>
          <a:off x="15181795" y="1564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167842</xdr:rowOff>
    </xdr:from>
    <xdr:to>
      <xdr:col>76</xdr:col>
      <xdr:colOff>165100</xdr:colOff>
      <xdr:row>93</xdr:row>
      <xdr:rowOff>97992</xdr:rowOff>
    </xdr:to>
    <xdr:sp macro="" textlink="">
      <xdr:nvSpPr>
        <xdr:cNvPr id="725" name="楕円 724"/>
        <xdr:cNvSpPr/>
      </xdr:nvSpPr>
      <xdr:spPr>
        <a:xfrm>
          <a:off x="14541500" y="1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114519</xdr:rowOff>
    </xdr:from>
    <xdr:ext cx="599010" cy="259045"/>
    <xdr:sp macro="" textlink="">
      <xdr:nvSpPr>
        <xdr:cNvPr id="726" name="テキスト ボックス 725"/>
        <xdr:cNvSpPr txBox="1"/>
      </xdr:nvSpPr>
      <xdr:spPr>
        <a:xfrm>
          <a:off x="14292795" y="1571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132121</xdr:rowOff>
    </xdr:from>
    <xdr:to>
      <xdr:col>72</xdr:col>
      <xdr:colOff>38100</xdr:colOff>
      <xdr:row>95</xdr:row>
      <xdr:rowOff>62271</xdr:rowOff>
    </xdr:to>
    <xdr:sp macro="" textlink="">
      <xdr:nvSpPr>
        <xdr:cNvPr id="727" name="楕円 726"/>
        <xdr:cNvSpPr/>
      </xdr:nvSpPr>
      <xdr:spPr>
        <a:xfrm>
          <a:off x="13652500" y="162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78798</xdr:rowOff>
    </xdr:from>
    <xdr:ext cx="534377" cy="259045"/>
    <xdr:sp macro="" textlink="">
      <xdr:nvSpPr>
        <xdr:cNvPr id="728" name="テキスト ボックス 727"/>
        <xdr:cNvSpPr txBox="1"/>
      </xdr:nvSpPr>
      <xdr:spPr>
        <a:xfrm>
          <a:off x="13436111" y="160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19642</xdr:rowOff>
    </xdr:from>
    <xdr:to>
      <xdr:col>67</xdr:col>
      <xdr:colOff>101600</xdr:colOff>
      <xdr:row>95</xdr:row>
      <xdr:rowOff>121242</xdr:rowOff>
    </xdr:to>
    <xdr:sp macro="" textlink="">
      <xdr:nvSpPr>
        <xdr:cNvPr id="729" name="楕円 728"/>
        <xdr:cNvSpPr/>
      </xdr:nvSpPr>
      <xdr:spPr>
        <a:xfrm>
          <a:off x="12763500" y="163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137769</xdr:rowOff>
    </xdr:from>
    <xdr:ext cx="534377" cy="259045"/>
    <xdr:sp macro="" textlink="">
      <xdr:nvSpPr>
        <xdr:cNvPr id="730" name="テキスト ボックス 729"/>
        <xdr:cNvSpPr txBox="1"/>
      </xdr:nvSpPr>
      <xdr:spPr>
        <a:xfrm>
          <a:off x="12547111" y="160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総務費は新型コロナ対策として特別定額給付金を行ったことにより増加している。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民生費は障がい児通所支援給付費や施設型給付費等の増により決算額では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％増加しており、人口減少により住民一人当たりのコストは前年度より増加している。</a:t>
          </a:r>
        </a:p>
        <a:p>
          <a:r>
            <a:rPr kumimoji="1" lang="ja-JP" altLang="en-US" sz="1300">
              <a:latin typeface="ＭＳ Ｐゴシック" panose="020B0600070205080204" pitchFamily="50" charset="-128"/>
              <a:ea typeface="ＭＳ Ｐゴシック" panose="020B0600070205080204" pitchFamily="50" charset="-128"/>
            </a:rPr>
            <a:t>商工費の減の主な要因は、長崎鼻リゾートキャンプ場・デジタルアートギャラリー整備整備事業や</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１年度の地域総合整備資金貸付の終了によるものである。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公債費は繰上償還の終了によるものである。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財政調整基金については、決算剰余金と基金の一括運用に伴う収益分のみ積み立てており、</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6,633</a:t>
          </a:r>
          <a:r>
            <a:rPr kumimoji="1" lang="ja-JP" altLang="en-US" sz="1200">
              <a:latin typeface="ＭＳ ゴシック" pitchFamily="49" charset="-128"/>
              <a:ea typeface="ＭＳ ゴシック" pitchFamily="49" charset="-128"/>
            </a:rPr>
            <a:t>万円となっている。</a:t>
          </a:r>
        </a:p>
        <a:p>
          <a:r>
            <a:rPr kumimoji="1" lang="ja-JP" altLang="en-US" sz="1200">
              <a:latin typeface="ＭＳ ゴシック" pitchFamily="49" charset="-128"/>
              <a:ea typeface="ＭＳ ゴシック" pitchFamily="49" charset="-128"/>
            </a:rPr>
            <a:t>　実質収支額は、継続的に黒字を確保している。</a:t>
          </a:r>
        </a:p>
        <a:p>
          <a:r>
            <a:rPr kumimoji="1" lang="ja-JP" altLang="en-US" sz="1200">
              <a:latin typeface="ＭＳ ゴシック" pitchFamily="49" charset="-128"/>
              <a:ea typeface="ＭＳ ゴシック" pitchFamily="49" charset="-128"/>
            </a:rPr>
            <a:t>　実質単年度収支は、</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年度は大規模な繰上償還を実施したことで</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年度の公債費が減少したことにより、黒字が拡大した。</a:t>
          </a:r>
        </a:p>
        <a:p>
          <a:r>
            <a:rPr kumimoji="1" lang="ja-JP" altLang="en-US" sz="1200">
              <a:latin typeface="ＭＳ ゴシック" pitchFamily="49" charset="-128"/>
              <a:ea typeface="ＭＳ ゴシック" pitchFamily="49" charset="-128"/>
            </a:rPr>
            <a:t>　今後、新型コロナの影響による税収の減や国勢調査人口の減少による地方交付税の減等により一般財源の確保が厳しくなることから、財政調整基金等の取り崩しも視野に入れつつ、適正な財政運営に努める。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すべての会計で実質黒字となっており、連結実質赤字比率はない。今後も一般会計のみならず特別会計の財政状況もチェックしていかなければならない。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16" sqref="AH16:AL16"/>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18607033</v>
      </c>
      <c r="BO4" s="464"/>
      <c r="BP4" s="464"/>
      <c r="BQ4" s="464"/>
      <c r="BR4" s="464"/>
      <c r="BS4" s="464"/>
      <c r="BT4" s="464"/>
      <c r="BU4" s="465"/>
      <c r="BV4" s="463">
        <v>16711119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4.2</v>
      </c>
      <c r="CU4" s="648"/>
      <c r="CV4" s="648"/>
      <c r="CW4" s="648"/>
      <c r="CX4" s="648"/>
      <c r="CY4" s="648"/>
      <c r="CZ4" s="648"/>
      <c r="DA4" s="649"/>
      <c r="DB4" s="647">
        <v>1.5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18183266</v>
      </c>
      <c r="BO5" s="469"/>
      <c r="BP5" s="469"/>
      <c r="BQ5" s="469"/>
      <c r="BR5" s="469"/>
      <c r="BS5" s="469"/>
      <c r="BT5" s="469"/>
      <c r="BU5" s="470"/>
      <c r="BV5" s="468">
        <v>16583906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90.6</v>
      </c>
      <c r="CU5" s="439"/>
      <c r="CV5" s="439"/>
      <c r="CW5" s="439"/>
      <c r="CX5" s="439"/>
      <c r="CY5" s="439"/>
      <c r="CZ5" s="439"/>
      <c r="DA5" s="440"/>
      <c r="DB5" s="438">
        <v>95.8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423767</v>
      </c>
      <c r="BO6" s="469"/>
      <c r="BP6" s="469"/>
      <c r="BQ6" s="469"/>
      <c r="BR6" s="469"/>
      <c r="BS6" s="469"/>
      <c r="BT6" s="469"/>
      <c r="BU6" s="470"/>
      <c r="BV6" s="468">
        <v>127213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93.6</v>
      </c>
      <c r="CU6" s="622"/>
      <c r="CV6" s="622"/>
      <c r="CW6" s="622"/>
      <c r="CX6" s="622"/>
      <c r="CY6" s="622"/>
      <c r="CZ6" s="622"/>
      <c r="DA6" s="623"/>
      <c r="DB6" s="621">
        <v>98.9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67615</v>
      </c>
      <c r="BO7" s="469"/>
      <c r="BP7" s="469"/>
      <c r="BQ7" s="469"/>
      <c r="BR7" s="469"/>
      <c r="BS7" s="469"/>
      <c r="BT7" s="469"/>
      <c r="BU7" s="470"/>
      <c r="BV7" s="468">
        <v>4086</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8479791</v>
      </c>
      <c r="CU7" s="469"/>
      <c r="CV7" s="469"/>
      <c r="CW7" s="469"/>
      <c r="CX7" s="469"/>
      <c r="CY7" s="469"/>
      <c r="CZ7" s="469"/>
      <c r="DA7" s="470"/>
      <c r="DB7" s="468">
        <v>8281638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356152</v>
      </c>
      <c r="BO8" s="469"/>
      <c r="BP8" s="469"/>
      <c r="BQ8" s="469"/>
      <c r="BR8" s="469"/>
      <c r="BS8" s="469"/>
      <c r="BT8" s="469"/>
      <c r="BU8" s="470"/>
      <c r="BV8" s="468">
        <v>123127</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22112</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233025</v>
      </c>
      <c r="BO9" s="469"/>
      <c r="BP9" s="469"/>
      <c r="BQ9" s="469"/>
      <c r="BR9" s="469"/>
      <c r="BS9" s="469"/>
      <c r="BT9" s="469"/>
      <c r="BU9" s="470"/>
      <c r="BV9" s="468">
        <v>16483</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16.899999999999999</v>
      </c>
      <c r="CU9" s="439"/>
      <c r="CV9" s="439"/>
      <c r="CW9" s="439"/>
      <c r="CX9" s="439"/>
      <c r="CY9" s="439"/>
      <c r="CZ9" s="439"/>
      <c r="DA9" s="440"/>
      <c r="DB9" s="438">
        <v>30.9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116</v>
      </c>
      <c r="M10" s="442"/>
      <c r="N10" s="442"/>
      <c r="O10" s="442"/>
      <c r="P10" s="442"/>
      <c r="Q10" s="443"/>
      <c r="R10" s="444">
        <v>22853</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81884</v>
      </c>
      <c r="BO10" s="469"/>
      <c r="BP10" s="469"/>
      <c r="BQ10" s="469"/>
      <c r="BR10" s="469"/>
      <c r="BS10" s="469"/>
      <c r="BT10" s="469"/>
      <c r="BU10" s="470"/>
      <c r="BV10" s="468">
        <v>77102</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118</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1338477</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22433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118</v>
      </c>
      <c r="AV12" s="526"/>
      <c r="AW12" s="526"/>
      <c r="AX12" s="526"/>
      <c r="AY12" s="448" t="s">
        <v>133</v>
      </c>
      <c r="AZ12" s="449"/>
      <c r="BA12" s="449"/>
      <c r="BB12" s="449"/>
      <c r="BC12" s="449"/>
      <c r="BD12" s="449"/>
      <c r="BE12" s="449"/>
      <c r="BF12" s="449"/>
      <c r="BG12" s="449"/>
      <c r="BH12" s="449"/>
      <c r="BI12" s="449"/>
      <c r="BJ12" s="449"/>
      <c r="BK12" s="449"/>
      <c r="BL12" s="449"/>
      <c r="BM12" s="450"/>
      <c r="BN12" s="468">
        <v>120000</v>
      </c>
      <c r="BO12" s="469"/>
      <c r="BP12" s="469"/>
      <c r="BQ12" s="469"/>
      <c r="BR12" s="469"/>
      <c r="BS12" s="469"/>
      <c r="BT12" s="469"/>
      <c r="BU12" s="470"/>
      <c r="BV12" s="468">
        <v>30000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21811</v>
      </c>
      <c r="S13" s="572"/>
      <c r="T13" s="572"/>
      <c r="U13" s="572"/>
      <c r="V13" s="573"/>
      <c r="W13" s="559" t="s">
        <v>136</v>
      </c>
      <c r="X13" s="481"/>
      <c r="Y13" s="481"/>
      <c r="Z13" s="481"/>
      <c r="AA13" s="481"/>
      <c r="AB13" s="482"/>
      <c r="AC13" s="444">
        <v>1638</v>
      </c>
      <c r="AD13" s="445"/>
      <c r="AE13" s="445"/>
      <c r="AF13" s="445"/>
      <c r="AG13" s="446"/>
      <c r="AH13" s="444">
        <v>1596</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194909</v>
      </c>
      <c r="BO13" s="469"/>
      <c r="BP13" s="469"/>
      <c r="BQ13" s="469"/>
      <c r="BR13" s="469"/>
      <c r="BS13" s="469"/>
      <c r="BT13" s="469"/>
      <c r="BU13" s="470"/>
      <c r="BV13" s="468">
        <v>1402062</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8.3000000000000007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22623</v>
      </c>
      <c r="S14" s="572"/>
      <c r="T14" s="572"/>
      <c r="U14" s="572"/>
      <c r="V14" s="573"/>
      <c r="W14" s="574"/>
      <c r="X14" s="484"/>
      <c r="Y14" s="484"/>
      <c r="Z14" s="484"/>
      <c r="AA14" s="484"/>
      <c r="AB14" s="485"/>
      <c r="AC14" s="564">
        <v>15.9</v>
      </c>
      <c r="AD14" s="565"/>
      <c r="AE14" s="565"/>
      <c r="AF14" s="565"/>
      <c r="AG14" s="566"/>
      <c r="AH14" s="564">
        <v>15.2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143</v>
      </c>
      <c r="CU14" s="576"/>
      <c r="CV14" s="576"/>
      <c r="CW14" s="576"/>
      <c r="CX14" s="576"/>
      <c r="CY14" s="576"/>
      <c r="CZ14" s="576"/>
      <c r="DA14" s="577"/>
      <c r="DB14" s="575" t="s">
        <v>126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144</v>
      </c>
      <c r="N15" s="569"/>
      <c r="O15" s="569"/>
      <c r="P15" s="569"/>
      <c r="Q15" s="570"/>
      <c r="R15" s="571">
        <v>22012</v>
      </c>
      <c r="S15" s="572"/>
      <c r="T15" s="572"/>
      <c r="U15" s="572"/>
      <c r="V15" s="573"/>
      <c r="W15" s="559" t="s">
        <v>145</v>
      </c>
      <c r="X15" s="481"/>
      <c r="Y15" s="481"/>
      <c r="Z15" s="481"/>
      <c r="AA15" s="481"/>
      <c r="AB15" s="482"/>
      <c r="AC15" s="444">
        <v>2895</v>
      </c>
      <c r="AD15" s="445"/>
      <c r="AE15" s="445"/>
      <c r="AF15" s="445"/>
      <c r="AG15" s="446"/>
      <c r="AH15" s="444">
        <v>3046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2377961</v>
      </c>
      <c r="BO15" s="464"/>
      <c r="BP15" s="464"/>
      <c r="BQ15" s="464"/>
      <c r="BR15" s="464"/>
      <c r="BS15" s="464"/>
      <c r="BT15" s="464"/>
      <c r="BU15" s="465"/>
      <c r="BV15" s="463">
        <v>2303441</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28.1</v>
      </c>
      <c r="AD16" s="565"/>
      <c r="AE16" s="565"/>
      <c r="AF16" s="565"/>
      <c r="AG16" s="566"/>
      <c r="AH16" s="564">
        <v>29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7620507</v>
      </c>
      <c r="BO16" s="469"/>
      <c r="BP16" s="469"/>
      <c r="BQ16" s="469"/>
      <c r="BR16" s="469"/>
      <c r="BS16" s="469"/>
      <c r="BT16" s="469"/>
      <c r="BU16" s="470"/>
      <c r="BV16" s="468">
        <v>7357903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5762</v>
      </c>
      <c r="AD17" s="445"/>
      <c r="AE17" s="445"/>
      <c r="AF17" s="445"/>
      <c r="AG17" s="446"/>
      <c r="AH17" s="444">
        <v>5875</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2971657</v>
      </c>
      <c r="BO17" s="469"/>
      <c r="BP17" s="469"/>
      <c r="BQ17" s="469"/>
      <c r="BR17" s="469"/>
      <c r="BS17" s="469"/>
      <c r="BT17" s="469"/>
      <c r="BU17" s="470"/>
      <c r="BV17" s="468">
        <v>2909476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206.24</v>
      </c>
      <c r="M18" s="533"/>
      <c r="N18" s="533"/>
      <c r="O18" s="533"/>
      <c r="P18" s="533"/>
      <c r="Q18" s="533"/>
      <c r="R18" s="534"/>
      <c r="S18" s="534"/>
      <c r="T18" s="534"/>
      <c r="U18" s="534"/>
      <c r="V18" s="535"/>
      <c r="W18" s="549"/>
      <c r="X18" s="550"/>
      <c r="Y18" s="550"/>
      <c r="Z18" s="550"/>
      <c r="AA18" s="550"/>
      <c r="AB18" s="560"/>
      <c r="AC18" s="432">
        <v>56</v>
      </c>
      <c r="AD18" s="433"/>
      <c r="AE18" s="433"/>
      <c r="AF18" s="433"/>
      <c r="AG18" s="536"/>
      <c r="AH18" s="432">
        <v>55.9</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7692455</v>
      </c>
      <c r="BO18" s="469"/>
      <c r="BP18" s="469"/>
      <c r="BQ18" s="469"/>
      <c r="BR18" s="469"/>
      <c r="BS18" s="469"/>
      <c r="BT18" s="469"/>
      <c r="BU18" s="470"/>
      <c r="BV18" s="468">
        <v>7953836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107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10151629</v>
      </c>
      <c r="BO19" s="469"/>
      <c r="BP19" s="469"/>
      <c r="BQ19" s="469"/>
      <c r="BR19" s="469"/>
      <c r="BS19" s="469"/>
      <c r="BT19" s="469"/>
      <c r="BU19" s="470"/>
      <c r="BV19" s="468">
        <v>10545443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9584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15802025</v>
      </c>
      <c r="BO23" s="469"/>
      <c r="BP23" s="469"/>
      <c r="BQ23" s="469"/>
      <c r="BR23" s="469"/>
      <c r="BS23" s="469"/>
      <c r="BT23" s="469"/>
      <c r="BU23" s="470"/>
      <c r="BV23" s="468">
        <v>15717975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6480</v>
      </c>
      <c r="R24" s="445"/>
      <c r="S24" s="445"/>
      <c r="T24" s="445"/>
      <c r="U24" s="445"/>
      <c r="V24" s="446"/>
      <c r="W24" s="510"/>
      <c r="X24" s="501"/>
      <c r="Y24" s="502"/>
      <c r="Z24" s="441" t="s">
        <v>169</v>
      </c>
      <c r="AA24" s="442"/>
      <c r="AB24" s="442"/>
      <c r="AC24" s="442"/>
      <c r="AD24" s="442"/>
      <c r="AE24" s="442"/>
      <c r="AF24" s="442"/>
      <c r="AG24" s="443"/>
      <c r="AH24" s="444">
        <v>273</v>
      </c>
      <c r="AI24" s="445"/>
      <c r="AJ24" s="445"/>
      <c r="AK24" s="445"/>
      <c r="AL24" s="446"/>
      <c r="AM24" s="444">
        <v>907179</v>
      </c>
      <c r="AN24" s="445"/>
      <c r="AO24" s="445"/>
      <c r="AP24" s="445"/>
      <c r="AQ24" s="445"/>
      <c r="AR24" s="446"/>
      <c r="AS24" s="444">
        <v>3323</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14768625</v>
      </c>
      <c r="BO24" s="469"/>
      <c r="BP24" s="469"/>
      <c r="BQ24" s="469"/>
      <c r="BR24" s="469"/>
      <c r="BS24" s="469"/>
      <c r="BT24" s="469"/>
      <c r="BU24" s="470"/>
      <c r="BV24" s="468">
        <v>14615965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1</v>
      </c>
      <c r="M25" s="445"/>
      <c r="N25" s="445"/>
      <c r="O25" s="445"/>
      <c r="P25" s="446"/>
      <c r="Q25" s="444">
        <v>6500</v>
      </c>
      <c r="R25" s="445"/>
      <c r="S25" s="445"/>
      <c r="T25" s="445"/>
      <c r="U25" s="445"/>
      <c r="V25" s="446"/>
      <c r="W25" s="510"/>
      <c r="X25" s="501"/>
      <c r="Y25" s="502"/>
      <c r="Z25" s="441" t="s">
        <v>172</v>
      </c>
      <c r="AA25" s="442"/>
      <c r="AB25" s="442"/>
      <c r="AC25" s="442"/>
      <c r="AD25" s="442"/>
      <c r="AE25" s="442"/>
      <c r="AF25" s="442"/>
      <c r="AG25" s="443"/>
      <c r="AH25" s="444">
        <v>46</v>
      </c>
      <c r="AI25" s="445"/>
      <c r="AJ25" s="445"/>
      <c r="AK25" s="445"/>
      <c r="AL25" s="446"/>
      <c r="AM25" s="444">
        <v>138276</v>
      </c>
      <c r="AN25" s="445"/>
      <c r="AO25" s="445"/>
      <c r="AP25" s="445"/>
      <c r="AQ25" s="445"/>
      <c r="AR25" s="446"/>
      <c r="AS25" s="444">
        <v>3006</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605218</v>
      </c>
      <c r="BO25" s="464"/>
      <c r="BP25" s="464"/>
      <c r="BQ25" s="464"/>
      <c r="BR25" s="464"/>
      <c r="BS25" s="464"/>
      <c r="BT25" s="464"/>
      <c r="BU25" s="465"/>
      <c r="BV25" s="463">
        <v>978096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174</v>
      </c>
      <c r="F26" s="442"/>
      <c r="G26" s="442"/>
      <c r="H26" s="442"/>
      <c r="I26" s="442"/>
      <c r="J26" s="442"/>
      <c r="K26" s="443"/>
      <c r="L26" s="444">
        <v>1</v>
      </c>
      <c r="M26" s="445"/>
      <c r="N26" s="445"/>
      <c r="O26" s="445"/>
      <c r="P26" s="446"/>
      <c r="Q26" s="444">
        <v>5700</v>
      </c>
      <c r="R26" s="445"/>
      <c r="S26" s="445"/>
      <c r="T26" s="445"/>
      <c r="U26" s="445"/>
      <c r="V26" s="446"/>
      <c r="W26" s="510"/>
      <c r="X26" s="501"/>
      <c r="Y26" s="502"/>
      <c r="Z26" s="441" t="s">
        <v>175</v>
      </c>
      <c r="AA26" s="523"/>
      <c r="AB26" s="523"/>
      <c r="AC26" s="523"/>
      <c r="AD26" s="523"/>
      <c r="AE26" s="523"/>
      <c r="AF26" s="523"/>
      <c r="AG26" s="524"/>
      <c r="AH26" s="444" t="s">
        <v>143</v>
      </c>
      <c r="AI26" s="445"/>
      <c r="AJ26" s="445"/>
      <c r="AK26" s="445"/>
      <c r="AL26" s="446"/>
      <c r="AM26" s="444" t="s">
        <v>143</v>
      </c>
      <c r="AN26" s="445"/>
      <c r="AO26" s="445"/>
      <c r="AP26" s="445"/>
      <c r="AQ26" s="445"/>
      <c r="AR26" s="446"/>
      <c r="AS26" s="444" t="s">
        <v>143</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143</v>
      </c>
      <c r="BO26" s="469"/>
      <c r="BP26" s="469"/>
      <c r="BQ26" s="469"/>
      <c r="BR26" s="469"/>
      <c r="BS26" s="469"/>
      <c r="BT26" s="469"/>
      <c r="BU26" s="470"/>
      <c r="BV26" s="468" t="s">
        <v>143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4000</v>
      </c>
      <c r="R27" s="445"/>
      <c r="S27" s="445"/>
      <c r="T27" s="445"/>
      <c r="U27" s="445"/>
      <c r="V27" s="446"/>
      <c r="W27" s="510"/>
      <c r="X27" s="501"/>
      <c r="Y27" s="502"/>
      <c r="Z27" s="441" t="s">
        <v>178</v>
      </c>
      <c r="AA27" s="442"/>
      <c r="AB27" s="442"/>
      <c r="AC27" s="442"/>
      <c r="AD27" s="442"/>
      <c r="AE27" s="442"/>
      <c r="AF27" s="442"/>
      <c r="AG27" s="443"/>
      <c r="AH27" s="444">
        <v>12</v>
      </c>
      <c r="AI27" s="445"/>
      <c r="AJ27" s="445"/>
      <c r="AK27" s="445"/>
      <c r="AL27" s="446"/>
      <c r="AM27" s="444">
        <v>27444</v>
      </c>
      <c r="AN27" s="445"/>
      <c r="AO27" s="445"/>
      <c r="AP27" s="445"/>
      <c r="AQ27" s="445"/>
      <c r="AR27" s="446"/>
      <c r="AS27" s="444">
        <v>2287</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458713</v>
      </c>
      <c r="BO27" s="472"/>
      <c r="BP27" s="472"/>
      <c r="BQ27" s="472"/>
      <c r="BR27" s="472"/>
      <c r="BS27" s="472"/>
      <c r="BT27" s="472"/>
      <c r="BU27" s="473"/>
      <c r="BV27" s="471">
        <v>458713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3600</v>
      </c>
      <c r="R28" s="445"/>
      <c r="S28" s="445"/>
      <c r="T28" s="445"/>
      <c r="U28" s="445"/>
      <c r="V28" s="446"/>
      <c r="W28" s="510"/>
      <c r="X28" s="501"/>
      <c r="Y28" s="502"/>
      <c r="Z28" s="441" t="s">
        <v>181</v>
      </c>
      <c r="AA28" s="442"/>
      <c r="AB28" s="442"/>
      <c r="AC28" s="442"/>
      <c r="AD28" s="442"/>
      <c r="AE28" s="442"/>
      <c r="AF28" s="442"/>
      <c r="AG28" s="443"/>
      <c r="AH28" s="444" t="s">
        <v>143</v>
      </c>
      <c r="AI28" s="445"/>
      <c r="AJ28" s="445"/>
      <c r="AK28" s="445"/>
      <c r="AL28" s="446"/>
      <c r="AM28" s="444" t="s">
        <v>143</v>
      </c>
      <c r="AN28" s="445"/>
      <c r="AO28" s="445"/>
      <c r="AP28" s="445"/>
      <c r="AQ28" s="445"/>
      <c r="AR28" s="446"/>
      <c r="AS28" s="444" t="s">
        <v>143</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2866334</v>
      </c>
      <c r="BO28" s="464"/>
      <c r="BP28" s="464"/>
      <c r="BQ28" s="464"/>
      <c r="BR28" s="464"/>
      <c r="BS28" s="464"/>
      <c r="BT28" s="464"/>
      <c r="BU28" s="465"/>
      <c r="BV28" s="463">
        <v>2904450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14</v>
      </c>
      <c r="M29" s="445"/>
      <c r="N29" s="445"/>
      <c r="O29" s="445"/>
      <c r="P29" s="446"/>
      <c r="Q29" s="444">
        <v>3400</v>
      </c>
      <c r="R29" s="445"/>
      <c r="S29" s="445"/>
      <c r="T29" s="445"/>
      <c r="U29" s="445"/>
      <c r="V29" s="446"/>
      <c r="W29" s="511"/>
      <c r="X29" s="512"/>
      <c r="Y29" s="513"/>
      <c r="Z29" s="441" t="s">
        <v>184</v>
      </c>
      <c r="AA29" s="442"/>
      <c r="AB29" s="442"/>
      <c r="AC29" s="442"/>
      <c r="AD29" s="442"/>
      <c r="AE29" s="442"/>
      <c r="AF29" s="442"/>
      <c r="AG29" s="443"/>
      <c r="AH29" s="444">
        <v>285</v>
      </c>
      <c r="AI29" s="445"/>
      <c r="AJ29" s="445"/>
      <c r="AK29" s="445"/>
      <c r="AL29" s="446"/>
      <c r="AM29" s="444">
        <v>934623</v>
      </c>
      <c r="AN29" s="445"/>
      <c r="AO29" s="445"/>
      <c r="AP29" s="445"/>
      <c r="AQ29" s="445"/>
      <c r="AR29" s="446"/>
      <c r="AS29" s="444">
        <v>3279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709154</v>
      </c>
      <c r="BO29" s="469"/>
      <c r="BP29" s="469"/>
      <c r="BQ29" s="469"/>
      <c r="BR29" s="469"/>
      <c r="BS29" s="469"/>
      <c r="BT29" s="469"/>
      <c r="BU29" s="470"/>
      <c r="BV29" s="468">
        <v>704227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6314464</v>
      </c>
      <c r="BO30" s="472"/>
      <c r="BP30" s="472"/>
      <c r="BQ30" s="472"/>
      <c r="BR30" s="472"/>
      <c r="BS30" s="472"/>
      <c r="BT30" s="472"/>
      <c r="BU30" s="473"/>
      <c r="BV30" s="471">
        <v>6283351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193</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宇佐・高田・国東広域事務組合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豊後高田市土地開発公社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ケーブルネットワーク事業特別会計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大分県交通災害共済組合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スパランド真玉</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大分県市町村会館管理組合</v>
      </c>
      <c r="BZ36" s="426"/>
      <c r="CA36" s="426"/>
      <c r="CB36" s="426"/>
      <c r="CC36" s="426"/>
      <c r="CD36" s="426"/>
      <c r="CE36" s="426"/>
      <c r="CF36" s="426"/>
      <c r="CG36" s="426"/>
      <c r="CH36" s="426"/>
      <c r="CI36" s="426"/>
      <c r="CJ36" s="426"/>
      <c r="CK36" s="426"/>
      <c r="CL36" s="426"/>
      <c r="CM36" s="426"/>
      <c r="CN36" s="214"/>
      <c r="CO36" s="427">
        <f t="shared" si="3"/>
        <v>14</v>
      </c>
      <c r="CP36" s="427"/>
      <c r="CQ36" s="426" t="str">
        <f>IF('各会計、関係団体の財政状況及び健全化判断比率'!BS9="","",'各会計、関係団体の財政状況及び健全化判断比率'!BS9)</f>
        <v>豊後高田市観光まちづくり会社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大分県後期高齢者医療広域連合</v>
      </c>
      <c r="BZ37" s="426"/>
      <c r="CA37" s="426"/>
      <c r="CB37" s="426"/>
      <c r="CC37" s="426"/>
      <c r="CD37" s="426"/>
      <c r="CE37" s="426"/>
      <c r="CF37" s="426"/>
      <c r="CG37" s="426"/>
      <c r="CH37" s="426"/>
      <c r="CI37" s="426"/>
      <c r="CJ37" s="426"/>
      <c r="CK37" s="426"/>
      <c r="CL37" s="426"/>
      <c r="CM37" s="426"/>
      <c r="CN37" s="214"/>
      <c r="CO37" s="427">
        <f t="shared" si="3"/>
        <v>15</v>
      </c>
      <c r="CP37" s="427"/>
      <c r="CQ37" s="426" t="str">
        <f>IF('各会計、関係団体の財政状況及び健全化判断比率'!BS10="","",'各会計、関係団体の財政状況及び健全化判断比率'!BS10)</f>
        <v>（社）大分県農業農村振興公社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PHth23+43u/DPrBAp5qWqrXQPhfU9GxE1jDZfiOudkqn4PsJ2qahg8409L+DdWDA5y8ty5epXKhsjNeegxgFiQ==" saltValue="Z4wudRFsDUyXZGGs8xtI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0" t="s">
        <v>568</v>
      </c>
      <c r="D34" s="1250"/>
      <c r="E34" s="1251"/>
      <c r="F34" s="32">
        <v>6.17</v>
      </c>
      <c r="G34" s="33">
        <v>3.25</v>
      </c>
      <c r="H34" s="33">
        <v>1.53</v>
      </c>
      <c r="I34" s="33">
        <v>1.48</v>
      </c>
      <c r="J34" s="34">
        <v>4.2</v>
      </c>
      <c r="K34" s="22"/>
      <c r="L34" s="22"/>
      <c r="M34" s="22"/>
      <c r="N34" s="22"/>
      <c r="O34" s="22"/>
      <c r="P34" s="22"/>
    </row>
    <row r="35" spans="1:16" ht="39" customHeight="1">
      <c r="A35" s="22"/>
      <c r="B35" s="35"/>
      <c r="C35" s="1244" t="s">
        <v>569</v>
      </c>
      <c r="D35" s="1245"/>
      <c r="E35" s="1246"/>
      <c r="F35" s="36">
        <v>2.76</v>
      </c>
      <c r="G35" s="37">
        <v>2.71</v>
      </c>
      <c r="H35" s="37">
        <v>3.01</v>
      </c>
      <c r="I35" s="37">
        <v>3.32</v>
      </c>
      <c r="J35" s="38">
        <v>3.11</v>
      </c>
      <c r="K35" s="22"/>
      <c r="L35" s="22"/>
      <c r="M35" s="22"/>
      <c r="N35" s="22"/>
      <c r="O35" s="22"/>
      <c r="P35" s="22"/>
    </row>
    <row r="36" spans="1:16" ht="39" customHeight="1">
      <c r="A36" s="22"/>
      <c r="B36" s="35"/>
      <c r="C36" s="1244" t="s">
        <v>570</v>
      </c>
      <c r="D36" s="1245"/>
      <c r="E36" s="1246"/>
      <c r="F36" s="36">
        <v>0.82</v>
      </c>
      <c r="G36" s="37">
        <v>2.37</v>
      </c>
      <c r="H36" s="37">
        <v>0.84</v>
      </c>
      <c r="I36" s="37">
        <v>0</v>
      </c>
      <c r="J36" s="38">
        <v>0.56000000000000005</v>
      </c>
      <c r="K36" s="22"/>
      <c r="L36" s="22"/>
      <c r="M36" s="22"/>
      <c r="N36" s="22"/>
      <c r="O36" s="22"/>
      <c r="P36" s="22"/>
    </row>
    <row r="37" spans="1:16" ht="39" customHeight="1">
      <c r="A37" s="22"/>
      <c r="B37" s="35"/>
      <c r="C37" s="1244" t="s">
        <v>571</v>
      </c>
      <c r="D37" s="1245"/>
      <c r="E37" s="1246"/>
      <c r="F37" s="36">
        <v>0.47</v>
      </c>
      <c r="G37" s="37">
        <v>0.32</v>
      </c>
      <c r="H37" s="37">
        <v>0.04</v>
      </c>
      <c r="I37" s="37">
        <v>0.28999999999999998</v>
      </c>
      <c r="J37" s="38">
        <v>0.1</v>
      </c>
      <c r="K37" s="22"/>
      <c r="L37" s="22"/>
      <c r="M37" s="22"/>
      <c r="N37" s="22"/>
      <c r="O37" s="22"/>
      <c r="P37" s="22"/>
    </row>
    <row r="38" spans="1:16" ht="39" customHeight="1">
      <c r="A38" s="22"/>
      <c r="B38" s="35"/>
      <c r="C38" s="1244" t="s">
        <v>572</v>
      </c>
      <c r="D38" s="1245"/>
      <c r="E38" s="1246"/>
      <c r="F38" s="36">
        <v>0</v>
      </c>
      <c r="G38" s="37">
        <v>0</v>
      </c>
      <c r="H38" s="37">
        <v>0</v>
      </c>
      <c r="I38" s="37">
        <v>0</v>
      </c>
      <c r="J38" s="38">
        <v>0</v>
      </c>
      <c r="K38" s="22"/>
      <c r="L38" s="22"/>
      <c r="M38" s="22"/>
      <c r="N38" s="22"/>
      <c r="O38" s="22"/>
      <c r="P38" s="22"/>
    </row>
    <row r="39" spans="1:16" ht="39" customHeight="1">
      <c r="A39" s="22"/>
      <c r="B39" s="35"/>
      <c r="C39" s="1244" t="s">
        <v>573</v>
      </c>
      <c r="D39" s="1245"/>
      <c r="E39" s="1246"/>
      <c r="F39" s="36">
        <v>0</v>
      </c>
      <c r="G39" s="37">
        <v>0</v>
      </c>
      <c r="H39" s="37">
        <v>0</v>
      </c>
      <c r="I39" s="37">
        <v>0</v>
      </c>
      <c r="J39" s="38">
        <v>0</v>
      </c>
      <c r="K39" s="22"/>
      <c r="L39" s="22"/>
      <c r="M39" s="22"/>
      <c r="N39" s="22"/>
      <c r="O39" s="22"/>
      <c r="P39" s="22"/>
    </row>
    <row r="40" spans="1:16" ht="39" customHeight="1">
      <c r="A40" s="22"/>
      <c r="B40" s="35"/>
      <c r="C40" s="1244" t="s">
        <v>574</v>
      </c>
      <c r="D40" s="1245"/>
      <c r="E40" s="1246"/>
      <c r="F40" s="36" t="s">
        <v>520</v>
      </c>
      <c r="G40" s="37" t="s">
        <v>520</v>
      </c>
      <c r="H40" s="37" t="s">
        <v>520</v>
      </c>
      <c r="I40" s="37" t="s">
        <v>520</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575</v>
      </c>
      <c r="D42" s="1245"/>
      <c r="E42" s="1246"/>
      <c r="F42" s="36" t="s">
        <v>520</v>
      </c>
      <c r="G42" s="37" t="s">
        <v>520</v>
      </c>
      <c r="H42" s="37" t="s">
        <v>520</v>
      </c>
      <c r="I42" s="37" t="s">
        <v>520</v>
      </c>
      <c r="J42" s="38" t="s">
        <v>520</v>
      </c>
      <c r="K42" s="22"/>
      <c r="L42" s="22"/>
      <c r="M42" s="22"/>
      <c r="N42" s="22"/>
      <c r="O42" s="22"/>
      <c r="P42" s="22"/>
    </row>
    <row r="43" spans="1:16" ht="39" customHeight="1" thickBot="1">
      <c r="A43" s="22"/>
      <c r="B43" s="40"/>
      <c r="C43" s="1247" t="s">
        <v>576</v>
      </c>
      <c r="D43" s="1248"/>
      <c r="E43" s="1249"/>
      <c r="F43" s="41">
        <v>0</v>
      </c>
      <c r="G43" s="42">
        <v>0.01</v>
      </c>
      <c r="H43" s="42">
        <v>0</v>
      </c>
      <c r="I43" s="42">
        <v>0.6</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i0Gfx8fN4VNoOoWbi74iv3Od6RWN0S1JYoI1dCXAECZoY+eC4KW21n5JE/IqAyV720t+SFrdkQBeaKBNp82Zg==" saltValue="a++terd0tRkWEc1HnHFY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70" t="s">
        <v>11</v>
      </c>
      <c r="C45" s="1271"/>
      <c r="D45" s="58"/>
      <c r="E45" s="1276" t="s">
        <v>12</v>
      </c>
      <c r="F45" s="1276"/>
      <c r="G45" s="1276"/>
      <c r="H45" s="1276"/>
      <c r="I45" s="1276"/>
      <c r="J45" s="1277"/>
      <c r="K45" s="59">
        <v>2004</v>
      </c>
      <c r="L45" s="60">
        <v>2167</v>
      </c>
      <c r="M45" s="60">
        <v>2062</v>
      </c>
      <c r="N45" s="60">
        <v>1919</v>
      </c>
      <c r="O45" s="61">
        <v>1716</v>
      </c>
      <c r="P45" s="48"/>
      <c r="Q45" s="48"/>
      <c r="R45" s="48"/>
      <c r="S45" s="48"/>
      <c r="T45" s="48"/>
      <c r="U45" s="48"/>
    </row>
    <row r="46" spans="1:21" ht="30.75" customHeight="1">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72"/>
      <c r="C48" s="1273"/>
      <c r="D48" s="62"/>
      <c r="E48" s="1254" t="s">
        <v>15</v>
      </c>
      <c r="F48" s="1254"/>
      <c r="G48" s="1254"/>
      <c r="H48" s="1254"/>
      <c r="I48" s="1254"/>
      <c r="J48" s="1255"/>
      <c r="K48" s="63">
        <v>446</v>
      </c>
      <c r="L48" s="64">
        <v>394</v>
      </c>
      <c r="M48" s="64">
        <v>404</v>
      </c>
      <c r="N48" s="64">
        <v>356</v>
      </c>
      <c r="O48" s="65">
        <v>319</v>
      </c>
      <c r="P48" s="48"/>
      <c r="Q48" s="48"/>
      <c r="R48" s="48"/>
      <c r="S48" s="48"/>
      <c r="T48" s="48"/>
      <c r="U48" s="48"/>
    </row>
    <row r="49" spans="1:21" ht="30.75" customHeight="1">
      <c r="A49" s="48"/>
      <c r="B49" s="1272"/>
      <c r="C49" s="1273"/>
      <c r="D49" s="62"/>
      <c r="E49" s="1254" t="s">
        <v>16</v>
      </c>
      <c r="F49" s="1254"/>
      <c r="G49" s="1254"/>
      <c r="H49" s="1254"/>
      <c r="I49" s="1254"/>
      <c r="J49" s="1255"/>
      <c r="K49" s="63" t="s">
        <v>520</v>
      </c>
      <c r="L49" s="64" t="s">
        <v>520</v>
      </c>
      <c r="M49" s="64" t="s">
        <v>520</v>
      </c>
      <c r="N49" s="64" t="s">
        <v>520</v>
      </c>
      <c r="O49" s="65" t="s">
        <v>520</v>
      </c>
      <c r="P49" s="48"/>
      <c r="Q49" s="48"/>
      <c r="R49" s="48"/>
      <c r="S49" s="48"/>
      <c r="T49" s="48"/>
      <c r="U49" s="48"/>
    </row>
    <row r="50" spans="1:21" ht="30.75" customHeight="1">
      <c r="A50" s="48"/>
      <c r="B50" s="1272"/>
      <c r="C50" s="1273"/>
      <c r="D50" s="62"/>
      <c r="E50" s="1254" t="s">
        <v>17</v>
      </c>
      <c r="F50" s="1254"/>
      <c r="G50" s="1254"/>
      <c r="H50" s="1254"/>
      <c r="I50" s="1254"/>
      <c r="J50" s="1255"/>
      <c r="K50" s="63">
        <v>15</v>
      </c>
      <c r="L50" s="64">
        <v>10</v>
      </c>
      <c r="M50" s="64">
        <v>6</v>
      </c>
      <c r="N50" s="64">
        <v>1</v>
      </c>
      <c r="O50" s="65" t="s">
        <v>520</v>
      </c>
      <c r="P50" s="48"/>
      <c r="Q50" s="48"/>
      <c r="R50" s="48"/>
      <c r="S50" s="48"/>
      <c r="T50" s="48"/>
      <c r="U50" s="48"/>
    </row>
    <row r="51" spans="1:21" ht="30.75" customHeight="1">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c r="A52" s="48"/>
      <c r="B52" s="1252" t="s">
        <v>19</v>
      </c>
      <c r="C52" s="1253"/>
      <c r="D52" s="66"/>
      <c r="E52" s="1254" t="s">
        <v>20</v>
      </c>
      <c r="F52" s="1254"/>
      <c r="G52" s="1254"/>
      <c r="H52" s="1254"/>
      <c r="I52" s="1254"/>
      <c r="J52" s="1255"/>
      <c r="K52" s="63">
        <v>1984</v>
      </c>
      <c r="L52" s="64">
        <v>1917</v>
      </c>
      <c r="M52" s="64">
        <v>1941</v>
      </c>
      <c r="N52" s="64">
        <v>1822</v>
      </c>
      <c r="O52" s="65">
        <v>1830</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481</v>
      </c>
      <c r="L53" s="69">
        <v>654</v>
      </c>
      <c r="M53" s="69">
        <v>531</v>
      </c>
      <c r="N53" s="69">
        <v>454</v>
      </c>
      <c r="O53" s="70">
        <v>205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J75K6n3f0AXTtw/XB4Mdg8lw8zmCZEjmp3mE5loav7R5zI+D1w2KWKqHsX7boIdO9ESZ2ThXPxe5EsSlcLHXw==" saltValue="8SM90F04kl7E58JExTnb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90" t="s">
        <v>30</v>
      </c>
      <c r="C41" s="1291"/>
      <c r="D41" s="102"/>
      <c r="E41" s="1292" t="s">
        <v>31</v>
      </c>
      <c r="F41" s="1292"/>
      <c r="G41" s="1292"/>
      <c r="H41" s="1293"/>
      <c r="I41" s="103">
        <v>19242</v>
      </c>
      <c r="J41" s="104">
        <v>18555</v>
      </c>
      <c r="K41" s="104">
        <v>17050</v>
      </c>
      <c r="L41" s="104">
        <v>15718</v>
      </c>
      <c r="M41" s="105">
        <v>15802</v>
      </c>
    </row>
    <row r="42" spans="2:13" ht="27.75" customHeight="1">
      <c r="B42" s="1280"/>
      <c r="C42" s="1281"/>
      <c r="D42" s="106"/>
      <c r="E42" s="1284" t="s">
        <v>32</v>
      </c>
      <c r="F42" s="1284"/>
      <c r="G42" s="1284"/>
      <c r="H42" s="1285"/>
      <c r="I42" s="107">
        <v>10</v>
      </c>
      <c r="J42" s="108">
        <v>7</v>
      </c>
      <c r="K42" s="108">
        <v>1</v>
      </c>
      <c r="L42" s="108" t="s">
        <v>520</v>
      </c>
      <c r="M42" s="109" t="s">
        <v>520</v>
      </c>
    </row>
    <row r="43" spans="2:13" ht="27.75" customHeight="1">
      <c r="B43" s="1280"/>
      <c r="C43" s="1281"/>
      <c r="D43" s="106"/>
      <c r="E43" s="1284" t="s">
        <v>33</v>
      </c>
      <c r="F43" s="1284"/>
      <c r="G43" s="1284"/>
      <c r="H43" s="1285"/>
      <c r="I43" s="107">
        <v>4129</v>
      </c>
      <c r="J43" s="108">
        <v>4553</v>
      </c>
      <c r="K43" s="108">
        <v>4100</v>
      </c>
      <c r="L43" s="108">
        <v>3959</v>
      </c>
      <c r="M43" s="109">
        <v>2828</v>
      </c>
    </row>
    <row r="44" spans="2:13" ht="27.75" customHeight="1">
      <c r="B44" s="1280"/>
      <c r="C44" s="1281"/>
      <c r="D44" s="106"/>
      <c r="E44" s="1284" t="s">
        <v>34</v>
      </c>
      <c r="F44" s="1284"/>
      <c r="G44" s="1284"/>
      <c r="H44" s="1285"/>
      <c r="I44" s="107" t="s">
        <v>520</v>
      </c>
      <c r="J44" s="108" t="s">
        <v>520</v>
      </c>
      <c r="K44" s="108" t="s">
        <v>520</v>
      </c>
      <c r="L44" s="108" t="s">
        <v>520</v>
      </c>
      <c r="M44" s="109" t="s">
        <v>520</v>
      </c>
    </row>
    <row r="45" spans="2:13" ht="27.75" customHeight="1">
      <c r="B45" s="1280"/>
      <c r="C45" s="1281"/>
      <c r="D45" s="106"/>
      <c r="E45" s="1284" t="s">
        <v>35</v>
      </c>
      <c r="F45" s="1284"/>
      <c r="G45" s="1284"/>
      <c r="H45" s="1285"/>
      <c r="I45" s="107">
        <v>2703</v>
      </c>
      <c r="J45" s="108">
        <v>2648</v>
      </c>
      <c r="K45" s="108">
        <v>2780</v>
      </c>
      <c r="L45" s="108">
        <v>2896</v>
      </c>
      <c r="M45" s="109">
        <v>2945</v>
      </c>
    </row>
    <row r="46" spans="2:13" ht="27.75" customHeight="1">
      <c r="B46" s="1280"/>
      <c r="C46" s="1281"/>
      <c r="D46" s="110"/>
      <c r="E46" s="1284" t="s">
        <v>36</v>
      </c>
      <c r="F46" s="1284"/>
      <c r="G46" s="1284"/>
      <c r="H46" s="1285"/>
      <c r="I46" s="107" t="s">
        <v>520</v>
      </c>
      <c r="J46" s="108" t="s">
        <v>520</v>
      </c>
      <c r="K46" s="108" t="s">
        <v>520</v>
      </c>
      <c r="L46" s="108" t="s">
        <v>520</v>
      </c>
      <c r="M46" s="109" t="s">
        <v>520</v>
      </c>
    </row>
    <row r="47" spans="2:13" ht="27.75" customHeight="1">
      <c r="B47" s="1280"/>
      <c r="C47" s="1281"/>
      <c r="D47" s="111"/>
      <c r="E47" s="1294" t="s">
        <v>37</v>
      </c>
      <c r="F47" s="1295"/>
      <c r="G47" s="1295"/>
      <c r="H47" s="1296"/>
      <c r="I47" s="107" t="s">
        <v>520</v>
      </c>
      <c r="J47" s="108" t="s">
        <v>520</v>
      </c>
      <c r="K47" s="108" t="s">
        <v>520</v>
      </c>
      <c r="L47" s="108" t="s">
        <v>520</v>
      </c>
      <c r="M47" s="109" t="s">
        <v>520</v>
      </c>
    </row>
    <row r="48" spans="2:13" ht="27.75" customHeight="1">
      <c r="B48" s="1280"/>
      <c r="C48" s="1281"/>
      <c r="D48" s="106"/>
      <c r="E48" s="1284" t="s">
        <v>38</v>
      </c>
      <c r="F48" s="1284"/>
      <c r="G48" s="1284"/>
      <c r="H48" s="1285"/>
      <c r="I48" s="107" t="s">
        <v>520</v>
      </c>
      <c r="J48" s="108" t="s">
        <v>520</v>
      </c>
      <c r="K48" s="108" t="s">
        <v>520</v>
      </c>
      <c r="L48" s="108" t="s">
        <v>520</v>
      </c>
      <c r="M48" s="109" t="s">
        <v>520</v>
      </c>
    </row>
    <row r="49" spans="2:13" ht="27.75" customHeight="1">
      <c r="B49" s="1282"/>
      <c r="C49" s="1283"/>
      <c r="D49" s="106"/>
      <c r="E49" s="1284" t="s">
        <v>39</v>
      </c>
      <c r="F49" s="1284"/>
      <c r="G49" s="1284"/>
      <c r="H49" s="1285"/>
      <c r="I49" s="107" t="s">
        <v>520</v>
      </c>
      <c r="J49" s="108" t="s">
        <v>520</v>
      </c>
      <c r="K49" s="108" t="s">
        <v>520</v>
      </c>
      <c r="L49" s="108" t="s">
        <v>520</v>
      </c>
      <c r="M49" s="109" t="s">
        <v>520</v>
      </c>
    </row>
    <row r="50" spans="2:13" ht="27.75" customHeight="1">
      <c r="B50" s="1278" t="s">
        <v>40</v>
      </c>
      <c r="C50" s="1279"/>
      <c r="D50" s="112"/>
      <c r="E50" s="1284" t="s">
        <v>41</v>
      </c>
      <c r="F50" s="1284"/>
      <c r="G50" s="1284"/>
      <c r="H50" s="1285"/>
      <c r="I50" s="107">
        <v>12255</v>
      </c>
      <c r="J50" s="108">
        <v>11230</v>
      </c>
      <c r="K50" s="108">
        <v>10595</v>
      </c>
      <c r="L50" s="108">
        <v>9012</v>
      </c>
      <c r="M50" s="109">
        <v>8983</v>
      </c>
    </row>
    <row r="51" spans="2:13" ht="27.75" customHeight="1">
      <c r="B51" s="1280"/>
      <c r="C51" s="1281"/>
      <c r="D51" s="106"/>
      <c r="E51" s="1284" t="s">
        <v>42</v>
      </c>
      <c r="F51" s="1284"/>
      <c r="G51" s="1284"/>
      <c r="H51" s="1285"/>
      <c r="I51" s="107">
        <v>319</v>
      </c>
      <c r="J51" s="108">
        <v>300</v>
      </c>
      <c r="K51" s="108">
        <v>225</v>
      </c>
      <c r="L51" s="108">
        <v>367</v>
      </c>
      <c r="M51" s="109">
        <v>367</v>
      </c>
    </row>
    <row r="52" spans="2:13" ht="27.75" customHeight="1">
      <c r="B52" s="1282"/>
      <c r="C52" s="1283"/>
      <c r="D52" s="106"/>
      <c r="E52" s="1284" t="s">
        <v>43</v>
      </c>
      <c r="F52" s="1284"/>
      <c r="G52" s="1284"/>
      <c r="H52" s="1285"/>
      <c r="I52" s="107">
        <v>18247</v>
      </c>
      <c r="J52" s="108">
        <v>17629</v>
      </c>
      <c r="K52" s="108">
        <v>17102</v>
      </c>
      <c r="L52" s="108">
        <v>16412</v>
      </c>
      <c r="M52" s="109">
        <v>15996</v>
      </c>
    </row>
    <row r="53" spans="2:13" ht="27.75" customHeight="1" thickBot="1">
      <c r="B53" s="1286" t="s">
        <v>44</v>
      </c>
      <c r="C53" s="1287"/>
      <c r="D53" s="113"/>
      <c r="E53" s="1288" t="s">
        <v>45</v>
      </c>
      <c r="F53" s="1288"/>
      <c r="G53" s="1288"/>
      <c r="H53" s="1289"/>
      <c r="I53" s="114">
        <v>-4737</v>
      </c>
      <c r="J53" s="115">
        <v>-3398</v>
      </c>
      <c r="K53" s="115">
        <v>-3992</v>
      </c>
      <c r="L53" s="115">
        <v>-3217</v>
      </c>
      <c r="M53" s="116">
        <v>-3772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5SdjY5q0N72L7Nj1mty0joHEsvASn22CD3eyc0+rNCVi8SHoaxRy/rbCZhy5AqetlOmLl08h/yRuSNma9NKTw==" saltValue="cXT/gCJMZuBY4kdwlJrF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5" t="s">
        <v>48</v>
      </c>
      <c r="D55" s="1305"/>
      <c r="E55" s="1306"/>
      <c r="F55" s="128">
        <v>2857</v>
      </c>
      <c r="G55" s="128">
        <v>2904</v>
      </c>
      <c r="H55" s="129">
        <v>2866</v>
      </c>
    </row>
    <row r="56" spans="2:8" ht="52.5" customHeight="1">
      <c r="B56" s="130"/>
      <c r="C56" s="1307" t="s">
        <v>49</v>
      </c>
      <c r="D56" s="1307"/>
      <c r="E56" s="1308"/>
      <c r="F56" s="131">
        <v>2026</v>
      </c>
      <c r="G56" s="131">
        <v>704</v>
      </c>
      <c r="H56" s="132">
        <v>709</v>
      </c>
    </row>
    <row r="57" spans="2:8" ht="53.25" customHeight="1">
      <c r="B57" s="130"/>
      <c r="C57" s="1309" t="s">
        <v>50</v>
      </c>
      <c r="D57" s="1309"/>
      <c r="E57" s="1310"/>
      <c r="F57" s="133">
        <v>6408</v>
      </c>
      <c r="G57" s="133">
        <v>6283</v>
      </c>
      <c r="H57" s="134">
        <v>6314</v>
      </c>
    </row>
    <row r="58" spans="2:8" ht="45.75" customHeight="1">
      <c r="B58" s="135"/>
      <c r="C58" s="1297" t="s">
        <v>586</v>
      </c>
      <c r="D58" s="1298"/>
      <c r="E58" s="1299"/>
      <c r="F58" s="136">
        <v>3311</v>
      </c>
      <c r="G58" s="136">
        <v>3237</v>
      </c>
      <c r="H58" s="137">
        <v>3271</v>
      </c>
    </row>
    <row r="59" spans="2:8" ht="45.75" customHeight="1">
      <c r="B59" s="135"/>
      <c r="C59" s="1297" t="s">
        <v>587</v>
      </c>
      <c r="D59" s="1298"/>
      <c r="E59" s="1299"/>
      <c r="F59" s="136">
        <v>1543</v>
      </c>
      <c r="G59" s="136">
        <v>1485</v>
      </c>
      <c r="H59" s="137">
        <v>1426</v>
      </c>
    </row>
    <row r="60" spans="2:8" ht="45.75" customHeight="1">
      <c r="B60" s="135"/>
      <c r="C60" s="1297" t="s">
        <v>588</v>
      </c>
      <c r="D60" s="1298"/>
      <c r="E60" s="1299"/>
      <c r="F60" s="136">
        <v>575</v>
      </c>
      <c r="G60" s="136">
        <v>575</v>
      </c>
      <c r="H60" s="137">
        <v>575</v>
      </c>
    </row>
    <row r="61" spans="2:8" ht="45.75" customHeight="1">
      <c r="B61" s="135"/>
      <c r="C61" s="1297" t="s">
        <v>589</v>
      </c>
      <c r="D61" s="1298"/>
      <c r="E61" s="1299"/>
      <c r="F61" s="136">
        <v>366</v>
      </c>
      <c r="G61" s="136">
        <v>331</v>
      </c>
      <c r="H61" s="137">
        <v>384</v>
      </c>
    </row>
    <row r="62" spans="2:8" ht="45.75" customHeight="1" thickBot="1">
      <c r="B62" s="138"/>
      <c r="C62" s="1300" t="s">
        <v>590</v>
      </c>
      <c r="D62" s="1301"/>
      <c r="E62" s="1302"/>
      <c r="F62" s="139">
        <v>329</v>
      </c>
      <c r="G62" s="139">
        <v>363</v>
      </c>
      <c r="H62" s="140">
        <v>360</v>
      </c>
    </row>
    <row r="63" spans="2:8" ht="52.5" customHeight="1" thickBot="1">
      <c r="B63" s="141"/>
      <c r="C63" s="1303" t="s">
        <v>51</v>
      </c>
      <c r="D63" s="1303"/>
      <c r="E63" s="1304"/>
      <c r="F63" s="142">
        <v>11292</v>
      </c>
      <c r="G63" s="142">
        <v>9892</v>
      </c>
      <c r="H63" s="143">
        <v>9890</v>
      </c>
    </row>
    <row r="64" spans="2:8" ht="15" customHeight="1"/>
  </sheetData>
  <sheetProtection algorithmName="SHA-512" hashValue="LFYFIBSuuMrZewsnb2HHKUF0R81b6HJE8Ytm8sCJfrzFEJgGN8UGm/9E/cVzP1bCYd2wb4dHRWvffHzBX1TxeA==" saltValue="lZ+N2Dx67pjJQHZn2Qpp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0" sqref="AN7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602</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45.4</v>
      </c>
      <c r="BQ53" s="1311"/>
      <c r="BR53" s="1311"/>
      <c r="BS53" s="1311"/>
      <c r="BT53" s="1311"/>
      <c r="BU53" s="1311"/>
      <c r="BV53" s="1311"/>
      <c r="BW53" s="1311"/>
      <c r="BX53" s="1311">
        <v>47.1</v>
      </c>
      <c r="BY53" s="1311"/>
      <c r="BZ53" s="1311"/>
      <c r="CA53" s="1311"/>
      <c r="CB53" s="1311"/>
      <c r="CC53" s="1311"/>
      <c r="CD53" s="1311"/>
      <c r="CE53" s="1311"/>
      <c r="CF53" s="1311">
        <v>48.6</v>
      </c>
      <c r="CG53" s="1311"/>
      <c r="CH53" s="1311"/>
      <c r="CI53" s="1311"/>
      <c r="CJ53" s="1311"/>
      <c r="CK53" s="1311"/>
      <c r="CL53" s="1311"/>
      <c r="CM53" s="1311"/>
      <c r="CN53" s="1311">
        <v>50.1</v>
      </c>
      <c r="CO53" s="1311"/>
      <c r="CP53" s="1311"/>
      <c r="CQ53" s="1311"/>
      <c r="CR53" s="1311"/>
      <c r="CS53" s="1311"/>
      <c r="CT53" s="1311"/>
      <c r="CU53" s="1311"/>
      <c r="CV53" s="1311">
        <v>51.6</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606</v>
      </c>
      <c r="AO55" s="1316"/>
      <c r="AP55" s="1316"/>
      <c r="AQ55" s="1316"/>
      <c r="AR55" s="1316"/>
      <c r="AS55" s="1316"/>
      <c r="AT55" s="1316"/>
      <c r="AU55" s="1316"/>
      <c r="AV55" s="1316"/>
      <c r="AW55" s="1316"/>
      <c r="AX55" s="1316"/>
      <c r="AY55" s="1316"/>
      <c r="AZ55" s="1316"/>
      <c r="BA55" s="1316"/>
      <c r="BB55" s="1314" t="s">
        <v>604</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605</v>
      </c>
      <c r="BC57" s="1314"/>
      <c r="BD57" s="1314"/>
      <c r="BE57" s="1314"/>
      <c r="BF57" s="1314"/>
      <c r="BG57" s="1314"/>
      <c r="BH57" s="1314"/>
      <c r="BI57" s="1314"/>
      <c r="BJ57" s="1314"/>
      <c r="BK57" s="1314"/>
      <c r="BL57" s="1314"/>
      <c r="BM57" s="1314"/>
      <c r="BN57" s="1314"/>
      <c r="BO57" s="1314"/>
      <c r="BP57" s="1311">
        <v>53.6</v>
      </c>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607</v>
      </c>
    </row>
    <row r="64" spans="1:109">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602</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c r="B73" s="397"/>
      <c r="G73" s="1319"/>
      <c r="H73" s="1319"/>
      <c r="I73" s="1319"/>
      <c r="J73" s="1319"/>
      <c r="K73" s="1315"/>
      <c r="L73" s="1315"/>
      <c r="M73" s="1315"/>
      <c r="N73" s="1315"/>
      <c r="AM73" s="406"/>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7.5</v>
      </c>
      <c r="BQ75" s="1311"/>
      <c r="BR75" s="1311"/>
      <c r="BS75" s="1311"/>
      <c r="BT75" s="1311"/>
      <c r="BU75" s="1311"/>
      <c r="BV75" s="1311"/>
      <c r="BW75" s="1311"/>
      <c r="BX75" s="1311">
        <v>8</v>
      </c>
      <c r="BY75" s="1311"/>
      <c r="BZ75" s="1311"/>
      <c r="CA75" s="1311"/>
      <c r="CB75" s="1311"/>
      <c r="CC75" s="1311"/>
      <c r="CD75" s="1311"/>
      <c r="CE75" s="1311"/>
      <c r="CF75" s="1311">
        <v>8.3000000000000007</v>
      </c>
      <c r="CG75" s="1311"/>
      <c r="CH75" s="1311"/>
      <c r="CI75" s="1311"/>
      <c r="CJ75" s="1311"/>
      <c r="CK75" s="1311"/>
      <c r="CL75" s="1311"/>
      <c r="CM75" s="1311"/>
      <c r="CN75" s="1311">
        <v>8.3000000000000007</v>
      </c>
      <c r="CO75" s="1311"/>
      <c r="CP75" s="1311"/>
      <c r="CQ75" s="1311"/>
      <c r="CR75" s="1311"/>
      <c r="CS75" s="1311"/>
      <c r="CT75" s="1311"/>
      <c r="CU75" s="1311"/>
      <c r="CV75" s="1311">
        <v>6</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606</v>
      </c>
      <c r="AO77" s="1316"/>
      <c r="AP77" s="1316"/>
      <c r="AQ77" s="1316"/>
      <c r="AR77" s="1316"/>
      <c r="AS77" s="1316"/>
      <c r="AT77" s="1316"/>
      <c r="AU77" s="1316"/>
      <c r="AV77" s="1316"/>
      <c r="AW77" s="1316"/>
      <c r="AX77" s="1316"/>
      <c r="AY77" s="1316"/>
      <c r="AZ77" s="1316"/>
      <c r="BA77" s="1316"/>
      <c r="BB77" s="1314" t="s">
        <v>604</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609</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nIJkSVe44R0fyLgP5+p0YV2ej75GdHk1uta5vsINRtnAqVkPTllBjWTfraQu1nqx+SQEvEMt8vDjJYSvWySMpQ==" saltValue="e0KI0ayf1MQHzptQI4L2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 zoomScaleNormal="100" zoomScaleSheetLayoutView="70"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i54vwEKwboHgYFLhdQdyMBd7nglBzoPJbosTJMWB5bk8bX3g0mgXH+LmlLUhSk5GkZwEpFTnpcK3CVSc0lbbIw==" saltValue="Hr9meaR3b9EtQNbkGMLd0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zmOX833erVt2YEGi/xA3xhVrOfBX8OWOGFKN8WfLx66LNnQK3iiQHr9ou2JHj80yLLn+mlfdVp7m1jemCbxeFQ==" saltValue="0rYxy7hr01Rox4EY28laP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97568</v>
      </c>
      <c r="E3" s="162"/>
      <c r="F3" s="163">
        <v>78864</v>
      </c>
      <c r="G3" s="164"/>
      <c r="H3" s="165"/>
    </row>
    <row r="4" spans="1:8">
      <c r="A4" s="166"/>
      <c r="B4" s="167"/>
      <c r="C4" s="168"/>
      <c r="D4" s="169">
        <v>27271</v>
      </c>
      <c r="E4" s="170"/>
      <c r="F4" s="171">
        <v>46136</v>
      </c>
      <c r="G4" s="172"/>
      <c r="H4" s="173"/>
    </row>
    <row r="5" spans="1:8">
      <c r="A5" s="154" t="s">
        <v>554</v>
      </c>
      <c r="B5" s="159"/>
      <c r="C5" s="160"/>
      <c r="D5" s="161">
        <v>79875</v>
      </c>
      <c r="E5" s="162"/>
      <c r="F5" s="163">
        <v>85042</v>
      </c>
      <c r="G5" s="164"/>
      <c r="H5" s="165"/>
    </row>
    <row r="6" spans="1:8">
      <c r="A6" s="166"/>
      <c r="B6" s="167"/>
      <c r="C6" s="168"/>
      <c r="D6" s="169">
        <v>35269</v>
      </c>
      <c r="E6" s="170"/>
      <c r="F6" s="171">
        <v>50806</v>
      </c>
      <c r="G6" s="172"/>
      <c r="H6" s="173"/>
    </row>
    <row r="7" spans="1:8">
      <c r="A7" s="154" t="s">
        <v>555</v>
      </c>
      <c r="B7" s="159"/>
      <c r="C7" s="160"/>
      <c r="D7" s="161">
        <v>89853</v>
      </c>
      <c r="E7" s="162"/>
      <c r="F7" s="163">
        <v>83774</v>
      </c>
      <c r="G7" s="164"/>
      <c r="H7" s="165"/>
    </row>
    <row r="8" spans="1:8">
      <c r="A8" s="166"/>
      <c r="B8" s="167"/>
      <c r="C8" s="168"/>
      <c r="D8" s="169">
        <v>53243</v>
      </c>
      <c r="E8" s="170"/>
      <c r="F8" s="171">
        <v>52179</v>
      </c>
      <c r="G8" s="172"/>
      <c r="H8" s="173"/>
    </row>
    <row r="9" spans="1:8">
      <c r="A9" s="154" t="s">
        <v>556</v>
      </c>
      <c r="B9" s="159"/>
      <c r="C9" s="160"/>
      <c r="D9" s="161">
        <v>86794</v>
      </c>
      <c r="E9" s="162"/>
      <c r="F9" s="163">
        <v>132981</v>
      </c>
      <c r="G9" s="164"/>
      <c r="H9" s="165"/>
    </row>
    <row r="10" spans="1:8">
      <c r="A10" s="166"/>
      <c r="B10" s="167"/>
      <c r="C10" s="168"/>
      <c r="D10" s="169">
        <v>40858</v>
      </c>
      <c r="E10" s="170"/>
      <c r="F10" s="171">
        <v>56973</v>
      </c>
      <c r="G10" s="172"/>
      <c r="H10" s="173"/>
    </row>
    <row r="11" spans="1:8">
      <c r="A11" s="154" t="s">
        <v>557</v>
      </c>
      <c r="B11" s="159"/>
      <c r="C11" s="160"/>
      <c r="D11" s="161">
        <v>98131</v>
      </c>
      <c r="E11" s="162"/>
      <c r="F11" s="163">
        <v>128523</v>
      </c>
      <c r="G11" s="164"/>
      <c r="H11" s="165"/>
    </row>
    <row r="12" spans="1:8">
      <c r="A12" s="166"/>
      <c r="B12" s="167"/>
      <c r="C12" s="174"/>
      <c r="D12" s="169">
        <v>35655</v>
      </c>
      <c r="E12" s="170"/>
      <c r="F12" s="171">
        <v>56792</v>
      </c>
      <c r="G12" s="172"/>
      <c r="H12" s="173"/>
    </row>
    <row r="13" spans="1:8">
      <c r="A13" s="154"/>
      <c r="B13" s="159"/>
      <c r="C13" s="175"/>
      <c r="D13" s="176">
        <v>90444</v>
      </c>
      <c r="E13" s="177"/>
      <c r="F13" s="178">
        <v>101837</v>
      </c>
      <c r="G13" s="179"/>
      <c r="H13" s="165"/>
    </row>
    <row r="14" spans="1:8">
      <c r="A14" s="166"/>
      <c r="B14" s="167"/>
      <c r="C14" s="168"/>
      <c r="D14" s="169">
        <v>38459</v>
      </c>
      <c r="E14" s="170"/>
      <c r="F14" s="171">
        <v>52577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6.17</v>
      </c>
      <c r="C19" s="180">
        <f>ROUND(VALUE(SUBSTITUTE(実質収支比率等に係る経年分析!G$48,"▲","-")),2)</f>
        <v>3.26</v>
      </c>
      <c r="D19" s="180">
        <f>ROUND(VALUE(SUBSTITUTE(実質収支比率等に係る経年分析!H$48,"▲","-")),2)</f>
        <v>1.27</v>
      </c>
      <c r="E19" s="180">
        <f>ROUND(VALUE(SUBSTITUTE(実質収支比率等に係る経年分析!I$48,"▲","-")),2)</f>
        <v>1.49</v>
      </c>
      <c r="F19" s="180">
        <f>ROUND(VALUE(SUBSTITUTE(実質収支比率等に係る経年分析!J$48,"▲","-")),2)</f>
        <v>4.2</v>
      </c>
    </row>
    <row r="20" spans="1:11">
      <c r="A20" s="180" t="s">
        <v>55</v>
      </c>
      <c r="B20" s="180">
        <f>ROUND(VALUE(SUBSTITUTE(実質収支比率等に係る経年分析!F$47,"▲","-")),2)</f>
        <v>34.42</v>
      </c>
      <c r="C20" s="180">
        <f>ROUND(VALUE(SUBSTITUTE(実質収支比率等に係る経年分析!G$47,"▲","-")),2)</f>
        <v>34.78</v>
      </c>
      <c r="D20" s="180">
        <f>ROUND(VALUE(SUBSTITUTE(実質収支比率等に係る経年分析!H$47,"▲","-")),2)</f>
        <v>33.950000000000003</v>
      </c>
      <c r="E20" s="180">
        <f>ROUND(VALUE(SUBSTITUTE(実質収支比率等に係る経年分析!I$47,"▲","-")),2)</f>
        <v>35.07</v>
      </c>
      <c r="F20" s="180">
        <f>ROUND(VALUE(SUBSTITUTE(実質収支比率等に係る経年分析!J$47,"▲","-")),2)</f>
        <v>33.799999999999997</v>
      </c>
    </row>
    <row r="21" spans="1:11">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-2.95</v>
      </c>
      <c r="D21" s="180">
        <f>IF(ISNUMBER(VALUE(SUBSTITUTE(実質収支比率等に係る経年分析!H$49,"▲","-"))),ROUND(VALUE(SUBSTITUTE(実質収支比率等に係る経年分析!H$49,"▲","-")),2),NA())</f>
        <v>9.1999999999999993</v>
      </c>
      <c r="E21" s="180">
        <f>IF(ISNUMBER(VALUE(SUBSTITUTE(実質収支比率等に係る経年分析!I$49,"▲","-"))),ROUND(VALUE(SUBSTITUTE(実質収支比率等に係る経年分析!I$49,"▲","-")),2),NA())</f>
        <v>16.93</v>
      </c>
      <c r="F21" s="180">
        <f>IF(ISNUMBER(VALUE(SUBSTITUTE(実質収支比率等に係る経年分析!J$49,"▲","-"))),ROUND(VALUE(SUBSTITUTE(実質収支比率等に係る経年分析!J$49,"▲","-")),2),NA())</f>
        <v>2.2999999999999998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ケーブルネットワーク事業特別会計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1984</v>
      </c>
      <c r="E42" s="182"/>
      <c r="F42" s="182"/>
      <c r="G42" s="182">
        <f>'実質公債費比率（分子）の構造'!L$52</f>
        <v>1917</v>
      </c>
      <c r="H42" s="182"/>
      <c r="I42" s="182"/>
      <c r="J42" s="182">
        <f>'実質公債費比率（分子）の構造'!M$52</f>
        <v>1941</v>
      </c>
      <c r="K42" s="182"/>
      <c r="L42" s="182"/>
      <c r="M42" s="182">
        <f>'実質公債費比率（分子）の構造'!N$52</f>
        <v>1822</v>
      </c>
      <c r="N42" s="182"/>
      <c r="O42" s="182"/>
      <c r="P42" s="182">
        <f>'実質公債費比率（分子）の構造'!O$52</f>
        <v>1830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15</v>
      </c>
      <c r="C44" s="182"/>
      <c r="D44" s="182"/>
      <c r="E44" s="182">
        <f>'実質公債費比率（分子）の構造'!L$50</f>
        <v>10</v>
      </c>
      <c r="F44" s="182"/>
      <c r="G44" s="182"/>
      <c r="H44" s="182">
        <f>'実質公債費比率（分子）の構造'!M$50</f>
        <v>6</v>
      </c>
      <c r="I44" s="182"/>
      <c r="J44" s="182"/>
      <c r="K44" s="182">
        <f>'実質公債費比率（分子）の構造'!N$50</f>
        <v>1</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446</v>
      </c>
      <c r="C46" s="182"/>
      <c r="D46" s="182"/>
      <c r="E46" s="182">
        <f>'実質公債費比率（分子）の構造'!L$48</f>
        <v>394</v>
      </c>
      <c r="F46" s="182"/>
      <c r="G46" s="182"/>
      <c r="H46" s="182">
        <f>'実質公債費比率（分子）の構造'!M$48</f>
        <v>404</v>
      </c>
      <c r="I46" s="182"/>
      <c r="J46" s="182"/>
      <c r="K46" s="182">
        <f>'実質公債費比率（分子）の構造'!N$48</f>
        <v>356</v>
      </c>
      <c r="L46" s="182"/>
      <c r="M46" s="182"/>
      <c r="N46" s="182">
        <f>'実質公債費比率（分子）の構造'!O$48</f>
        <v>319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2004</v>
      </c>
      <c r="C49" s="182"/>
      <c r="D49" s="182"/>
      <c r="E49" s="182">
        <f>'実質公債費比率（分子）の構造'!L$45</f>
        <v>2167</v>
      </c>
      <c r="F49" s="182"/>
      <c r="G49" s="182"/>
      <c r="H49" s="182">
        <f>'実質公債費比率（分子）の構造'!M$45</f>
        <v>2062</v>
      </c>
      <c r="I49" s="182"/>
      <c r="J49" s="182"/>
      <c r="K49" s="182">
        <f>'実質公債費比率（分子）の構造'!N$45</f>
        <v>1919</v>
      </c>
      <c r="L49" s="182"/>
      <c r="M49" s="182"/>
      <c r="N49" s="182">
        <f>'実質公債費比率（分子）の構造'!O$45</f>
        <v>1716</v>
      </c>
      <c r="O49" s="182"/>
      <c r="P49" s="182"/>
    </row>
    <row r="50" spans="1:16">
      <c r="A50" s="182" t="s">
        <v>71</v>
      </c>
      <c r="B50" s="182" t="e">
        <f>NA()</f>
        <v>#N/A</v>
      </c>
      <c r="C50" s="182">
        <f>IF(ISNUMBER('実質公債費比率（分子）の構造'!K$53),'実質公債費比率（分子）の構造'!K$53,NA())</f>
        <v>481</v>
      </c>
      <c r="D50" s="182" t="e">
        <f>NA()</f>
        <v>#N/A</v>
      </c>
      <c r="E50" s="182" t="e">
        <f>NA()</f>
        <v>#N/A</v>
      </c>
      <c r="F50" s="182">
        <f>IF(ISNUMBER('実質公債費比率（分子）の構造'!L$53),'実質公債費比率（分子）の構造'!L$53,NA())</f>
        <v>654</v>
      </c>
      <c r="G50" s="182" t="e">
        <f>NA()</f>
        <v>#N/A</v>
      </c>
      <c r="H50" s="182" t="e">
        <f>NA()</f>
        <v>#N/A</v>
      </c>
      <c r="I50" s="182">
        <f>IF(ISNUMBER('実質公債費比率（分子）の構造'!M$53),'実質公債費比率（分子）の構造'!M$53,NA())</f>
        <v>531</v>
      </c>
      <c r="J50" s="182" t="e">
        <f>NA()</f>
        <v>#N/A</v>
      </c>
      <c r="K50" s="182" t="e">
        <f>NA()</f>
        <v>#N/A</v>
      </c>
      <c r="L50" s="182">
        <f>IF(ISNUMBER('実質公債費比率（分子）の構造'!N$53),'実質公債費比率（分子）の構造'!N$53,NA())</f>
        <v>454</v>
      </c>
      <c r="M50" s="182" t="e">
        <f>NA()</f>
        <v>#N/A</v>
      </c>
      <c r="N50" s="182" t="e">
        <f>NA()</f>
        <v>#N/A</v>
      </c>
      <c r="O50" s="182">
        <f>IF(ISNUMBER('実質公債費比率（分子）の構造'!O$53),'実質公債費比率（分子）の構造'!O$53,NA())</f>
        <v>205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18247</v>
      </c>
      <c r="E56" s="181"/>
      <c r="F56" s="181"/>
      <c r="G56" s="181">
        <f>'将来負担比率（分子）の構造'!J$52</f>
        <v>17629</v>
      </c>
      <c r="H56" s="181"/>
      <c r="I56" s="181"/>
      <c r="J56" s="181">
        <f>'将来負担比率（分子）の構造'!K$52</f>
        <v>17102</v>
      </c>
      <c r="K56" s="181"/>
      <c r="L56" s="181"/>
      <c r="M56" s="181">
        <f>'将来負担比率（分子）の構造'!L$52</f>
        <v>16412</v>
      </c>
      <c r="N56" s="181"/>
      <c r="O56" s="181"/>
      <c r="P56" s="181">
        <f>'将来負担比率（分子）の構造'!M$52</f>
        <v>15996</v>
      </c>
    </row>
    <row r="57" spans="1:16">
      <c r="A57" s="181" t="s">
        <v>42</v>
      </c>
      <c r="B57" s="181"/>
      <c r="C57" s="181"/>
      <c r="D57" s="181">
        <f>'将来負担比率（分子）の構造'!I$51</f>
        <v>319</v>
      </c>
      <c r="E57" s="181"/>
      <c r="F57" s="181"/>
      <c r="G57" s="181">
        <f>'将来負担比率（分子）の構造'!J$51</f>
        <v>300</v>
      </c>
      <c r="H57" s="181"/>
      <c r="I57" s="181"/>
      <c r="J57" s="181">
        <f>'将来負担比率（分子）の構造'!K$51</f>
        <v>225</v>
      </c>
      <c r="K57" s="181"/>
      <c r="L57" s="181"/>
      <c r="M57" s="181">
        <f>'将来負担比率（分子）の構造'!L$51</f>
        <v>367</v>
      </c>
      <c r="N57" s="181"/>
      <c r="O57" s="181"/>
      <c r="P57" s="181">
        <f>'将来負担比率（分子）の構造'!M$51</f>
        <v>367</v>
      </c>
    </row>
    <row r="58" spans="1:16">
      <c r="A58" s="181" t="s">
        <v>41</v>
      </c>
      <c r="B58" s="181"/>
      <c r="C58" s="181"/>
      <c r="D58" s="181">
        <f>'将来負担比率（分子）の構造'!I$50</f>
        <v>12255</v>
      </c>
      <c r="E58" s="181"/>
      <c r="F58" s="181"/>
      <c r="G58" s="181">
        <f>'将来負担比率（分子）の構造'!J$50</f>
        <v>11230</v>
      </c>
      <c r="H58" s="181"/>
      <c r="I58" s="181"/>
      <c r="J58" s="181">
        <f>'将来負担比率（分子）の構造'!K$50</f>
        <v>10595</v>
      </c>
      <c r="K58" s="181"/>
      <c r="L58" s="181"/>
      <c r="M58" s="181">
        <f>'将来負担比率（分子）の構造'!L$50</f>
        <v>9012</v>
      </c>
      <c r="N58" s="181"/>
      <c r="O58" s="181"/>
      <c r="P58" s="181">
        <f>'将来負担比率（分子）の構造'!M$50</f>
        <v>8983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2703</v>
      </c>
      <c r="C62" s="181"/>
      <c r="D62" s="181"/>
      <c r="E62" s="181">
        <f>'将来負担比率（分子）の構造'!J$45</f>
        <v>2648</v>
      </c>
      <c r="F62" s="181"/>
      <c r="G62" s="181"/>
      <c r="H62" s="181">
        <f>'将来負担比率（分子）の構造'!K$45</f>
        <v>2780</v>
      </c>
      <c r="I62" s="181"/>
      <c r="J62" s="181"/>
      <c r="K62" s="181">
        <f>'将来負担比率（分子）の構造'!L$45</f>
        <v>2896</v>
      </c>
      <c r="L62" s="181"/>
      <c r="M62" s="181"/>
      <c r="N62" s="181">
        <f>'将来負担比率（分子）の構造'!M$45</f>
        <v>2945</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4129</v>
      </c>
      <c r="C64" s="181"/>
      <c r="D64" s="181"/>
      <c r="E64" s="181">
        <f>'将来負担比率（分子）の構造'!J$43</f>
        <v>4553</v>
      </c>
      <c r="F64" s="181"/>
      <c r="G64" s="181"/>
      <c r="H64" s="181">
        <f>'将来負担比率（分子）の構造'!K$43</f>
        <v>4100</v>
      </c>
      <c r="I64" s="181"/>
      <c r="J64" s="181"/>
      <c r="K64" s="181">
        <f>'将来負担比率（分子）の構造'!L$43</f>
        <v>3959</v>
      </c>
      <c r="L64" s="181"/>
      <c r="M64" s="181"/>
      <c r="N64" s="181">
        <f>'将来負担比率（分子）の構造'!M$43</f>
        <v>2828</v>
      </c>
      <c r="O64" s="181"/>
      <c r="P64" s="181"/>
    </row>
    <row r="65" spans="1:16">
      <c r="A65" s="181" t="s">
        <v>32</v>
      </c>
      <c r="B65" s="181">
        <f>'将来負担比率（分子）の構造'!I$42</f>
        <v>10</v>
      </c>
      <c r="C65" s="181"/>
      <c r="D65" s="181"/>
      <c r="E65" s="181">
        <f>'将来負担比率（分子）の構造'!J$42</f>
        <v>7</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19242</v>
      </c>
      <c r="C66" s="181"/>
      <c r="D66" s="181"/>
      <c r="E66" s="181">
        <f>'将来負担比率（分子）の構造'!J$41</f>
        <v>18555</v>
      </c>
      <c r="F66" s="181"/>
      <c r="G66" s="181"/>
      <c r="H66" s="181">
        <f>'将来負担比率（分子）の構造'!K$41</f>
        <v>17050</v>
      </c>
      <c r="I66" s="181"/>
      <c r="J66" s="181"/>
      <c r="K66" s="181">
        <f>'将来負担比率（分子）の構造'!L$41</f>
        <v>15718</v>
      </c>
      <c r="L66" s="181"/>
      <c r="M66" s="181"/>
      <c r="N66" s="181">
        <f>'将来負担比率（分子）の構造'!M$41</f>
        <v>15802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2857</v>
      </c>
      <c r="C72" s="185">
        <f>基金残高に係る経年分析!G55</f>
        <v>2904</v>
      </c>
      <c r="D72" s="185">
        <f>基金残高に係る経年分析!H55</f>
        <v>2866</v>
      </c>
    </row>
    <row r="73" spans="1:16">
      <c r="A73" s="184" t="s">
        <v>78</v>
      </c>
      <c r="B73" s="185">
        <f>基金残高に係る経年分析!F56</f>
        <v>2026</v>
      </c>
      <c r="C73" s="185">
        <f>基金残高に係る経年分析!G56</f>
        <v>704</v>
      </c>
      <c r="D73" s="185">
        <f>基金残高に係る経年分析!H56</f>
        <v>709</v>
      </c>
    </row>
    <row r="74" spans="1:16">
      <c r="A74" s="184" t="s">
        <v>79</v>
      </c>
      <c r="B74" s="185">
        <f>基金残高に係る経年分析!F57</f>
        <v>6408</v>
      </c>
      <c r="C74" s="185">
        <f>基金残高に係る経年分析!G57</f>
        <v>6283</v>
      </c>
      <c r="D74" s="185">
        <f>基金残高に係る経年分析!H57</f>
        <v>6314</v>
      </c>
    </row>
  </sheetData>
  <sheetProtection algorithmName="SHA-512" hashValue="XxYUdPOzJwy/CZZ8s5ZEBOjsGylWOPyyd4aJPnSntjdSxp6xZLsNyAyu7++tgQ3lThNOPsmdYVu7G6l0O1Trkg==" saltValue="wP+lqrhJThTeoYp6FU+b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L34" sqref="DL34:DV34"/>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2279731</v>
      </c>
      <c r="S5" s="736"/>
      <c r="T5" s="736"/>
      <c r="U5" s="736"/>
      <c r="V5" s="736"/>
      <c r="W5" s="736"/>
      <c r="X5" s="736"/>
      <c r="Y5" s="779"/>
      <c r="Z5" s="797">
        <v>12.3</v>
      </c>
      <c r="AA5" s="797"/>
      <c r="AB5" s="797"/>
      <c r="AC5" s="797"/>
      <c r="AD5" s="798">
        <v>2279731</v>
      </c>
      <c r="AE5" s="798"/>
      <c r="AF5" s="798"/>
      <c r="AG5" s="798"/>
      <c r="AH5" s="798"/>
      <c r="AI5" s="798"/>
      <c r="AJ5" s="798"/>
      <c r="AK5" s="798"/>
      <c r="AL5" s="780">
        <v>27.7</v>
      </c>
      <c r="AM5" s="751"/>
      <c r="AN5" s="751"/>
      <c r="AO5" s="781"/>
      <c r="AP5" s="746" t="s">
        <v>223</v>
      </c>
      <c r="AQ5" s="747"/>
      <c r="AR5" s="747"/>
      <c r="AS5" s="747"/>
      <c r="AT5" s="747"/>
      <c r="AU5" s="747"/>
      <c r="AV5" s="747"/>
      <c r="AW5" s="747"/>
      <c r="AX5" s="747"/>
      <c r="AY5" s="747"/>
      <c r="AZ5" s="747"/>
      <c r="BA5" s="747"/>
      <c r="BB5" s="747"/>
      <c r="BC5" s="747"/>
      <c r="BD5" s="747"/>
      <c r="BE5" s="747"/>
      <c r="BF5" s="748"/>
      <c r="BG5" s="680">
        <v>2279082</v>
      </c>
      <c r="BH5" s="681"/>
      <c r="BI5" s="681"/>
      <c r="BJ5" s="681"/>
      <c r="BK5" s="681"/>
      <c r="BL5" s="681"/>
      <c r="BM5" s="681"/>
      <c r="BN5" s="682"/>
      <c r="BO5" s="713">
        <v>100</v>
      </c>
      <c r="BP5" s="713"/>
      <c r="BQ5" s="713"/>
      <c r="BR5" s="713"/>
      <c r="BS5" s="714">
        <v>15111</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151686</v>
      </c>
      <c r="S6" s="681"/>
      <c r="T6" s="681"/>
      <c r="U6" s="681"/>
      <c r="V6" s="681"/>
      <c r="W6" s="681"/>
      <c r="X6" s="681"/>
      <c r="Y6" s="682"/>
      <c r="Z6" s="713">
        <v>0.8</v>
      </c>
      <c r="AA6" s="713"/>
      <c r="AB6" s="713"/>
      <c r="AC6" s="713"/>
      <c r="AD6" s="714">
        <v>151686</v>
      </c>
      <c r="AE6" s="714"/>
      <c r="AF6" s="714"/>
      <c r="AG6" s="714"/>
      <c r="AH6" s="714"/>
      <c r="AI6" s="714"/>
      <c r="AJ6" s="714"/>
      <c r="AK6" s="714"/>
      <c r="AL6" s="683">
        <v>1.8</v>
      </c>
      <c r="AM6" s="684"/>
      <c r="AN6" s="684"/>
      <c r="AO6" s="715"/>
      <c r="AP6" s="677" t="s">
        <v>228</v>
      </c>
      <c r="AQ6" s="678"/>
      <c r="AR6" s="678"/>
      <c r="AS6" s="678"/>
      <c r="AT6" s="678"/>
      <c r="AU6" s="678"/>
      <c r="AV6" s="678"/>
      <c r="AW6" s="678"/>
      <c r="AX6" s="678"/>
      <c r="AY6" s="678"/>
      <c r="AZ6" s="678"/>
      <c r="BA6" s="678"/>
      <c r="BB6" s="678"/>
      <c r="BC6" s="678"/>
      <c r="BD6" s="678"/>
      <c r="BE6" s="678"/>
      <c r="BF6" s="679"/>
      <c r="BG6" s="680">
        <v>2279082</v>
      </c>
      <c r="BH6" s="681"/>
      <c r="BI6" s="681"/>
      <c r="BJ6" s="681"/>
      <c r="BK6" s="681"/>
      <c r="BL6" s="681"/>
      <c r="BM6" s="681"/>
      <c r="BN6" s="682"/>
      <c r="BO6" s="713">
        <v>100</v>
      </c>
      <c r="BP6" s="713"/>
      <c r="BQ6" s="713"/>
      <c r="BR6" s="713"/>
      <c r="BS6" s="714">
        <v>15111</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150403</v>
      </c>
      <c r="CS6" s="681"/>
      <c r="CT6" s="681"/>
      <c r="CU6" s="681"/>
      <c r="CV6" s="681"/>
      <c r="CW6" s="681"/>
      <c r="CX6" s="681"/>
      <c r="CY6" s="682"/>
      <c r="CZ6" s="780">
        <v>0.8</v>
      </c>
      <c r="DA6" s="751"/>
      <c r="DB6" s="751"/>
      <c r="DC6" s="783"/>
      <c r="DD6" s="686" t="s">
        <v>230</v>
      </c>
      <c r="DE6" s="681"/>
      <c r="DF6" s="681"/>
      <c r="DG6" s="681"/>
      <c r="DH6" s="681"/>
      <c r="DI6" s="681"/>
      <c r="DJ6" s="681"/>
      <c r="DK6" s="681"/>
      <c r="DL6" s="681"/>
      <c r="DM6" s="681"/>
      <c r="DN6" s="681"/>
      <c r="DO6" s="681"/>
      <c r="DP6" s="682"/>
      <c r="DQ6" s="686">
        <v>150403</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1713</v>
      </c>
      <c r="S7" s="681"/>
      <c r="T7" s="681"/>
      <c r="U7" s="681"/>
      <c r="V7" s="681"/>
      <c r="W7" s="681"/>
      <c r="X7" s="681"/>
      <c r="Y7" s="682"/>
      <c r="Z7" s="713">
        <v>0</v>
      </c>
      <c r="AA7" s="713"/>
      <c r="AB7" s="713"/>
      <c r="AC7" s="713"/>
      <c r="AD7" s="714">
        <v>1713</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916145</v>
      </c>
      <c r="BH7" s="681"/>
      <c r="BI7" s="681"/>
      <c r="BJ7" s="681"/>
      <c r="BK7" s="681"/>
      <c r="BL7" s="681"/>
      <c r="BM7" s="681"/>
      <c r="BN7" s="682"/>
      <c r="BO7" s="713">
        <v>40.200000000000003</v>
      </c>
      <c r="BP7" s="713"/>
      <c r="BQ7" s="713"/>
      <c r="BR7" s="713"/>
      <c r="BS7" s="714">
        <v>15111</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4707406</v>
      </c>
      <c r="CS7" s="681"/>
      <c r="CT7" s="681"/>
      <c r="CU7" s="681"/>
      <c r="CV7" s="681"/>
      <c r="CW7" s="681"/>
      <c r="CX7" s="681"/>
      <c r="CY7" s="682"/>
      <c r="CZ7" s="713">
        <v>25.9</v>
      </c>
      <c r="DA7" s="713"/>
      <c r="DB7" s="713"/>
      <c r="DC7" s="713"/>
      <c r="DD7" s="686">
        <v>72883</v>
      </c>
      <c r="DE7" s="681"/>
      <c r="DF7" s="681"/>
      <c r="DG7" s="681"/>
      <c r="DH7" s="681"/>
      <c r="DI7" s="681"/>
      <c r="DJ7" s="681"/>
      <c r="DK7" s="681"/>
      <c r="DL7" s="681"/>
      <c r="DM7" s="681"/>
      <c r="DN7" s="681"/>
      <c r="DO7" s="681"/>
      <c r="DP7" s="682"/>
      <c r="DQ7" s="686">
        <v>1496062</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4995</v>
      </c>
      <c r="S8" s="681"/>
      <c r="T8" s="681"/>
      <c r="U8" s="681"/>
      <c r="V8" s="681"/>
      <c r="W8" s="681"/>
      <c r="X8" s="681"/>
      <c r="Y8" s="682"/>
      <c r="Z8" s="713">
        <v>0</v>
      </c>
      <c r="AA8" s="713"/>
      <c r="AB8" s="713"/>
      <c r="AC8" s="713"/>
      <c r="AD8" s="714">
        <v>4995</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35575</v>
      </c>
      <c r="BH8" s="681"/>
      <c r="BI8" s="681"/>
      <c r="BJ8" s="681"/>
      <c r="BK8" s="681"/>
      <c r="BL8" s="681"/>
      <c r="BM8" s="681"/>
      <c r="BN8" s="682"/>
      <c r="BO8" s="713">
        <v>1.6</v>
      </c>
      <c r="BP8" s="713"/>
      <c r="BQ8" s="713"/>
      <c r="BR8" s="713"/>
      <c r="BS8" s="686" t="s">
        <v>127</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5073629</v>
      </c>
      <c r="CS8" s="681"/>
      <c r="CT8" s="681"/>
      <c r="CU8" s="681"/>
      <c r="CV8" s="681"/>
      <c r="CW8" s="681"/>
      <c r="CX8" s="681"/>
      <c r="CY8" s="682"/>
      <c r="CZ8" s="713">
        <v>27.9</v>
      </c>
      <c r="DA8" s="713"/>
      <c r="DB8" s="713"/>
      <c r="DC8" s="713"/>
      <c r="DD8" s="686">
        <v>12050</v>
      </c>
      <c r="DE8" s="681"/>
      <c r="DF8" s="681"/>
      <c r="DG8" s="681"/>
      <c r="DH8" s="681"/>
      <c r="DI8" s="681"/>
      <c r="DJ8" s="681"/>
      <c r="DK8" s="681"/>
      <c r="DL8" s="681"/>
      <c r="DM8" s="681"/>
      <c r="DN8" s="681"/>
      <c r="DO8" s="681"/>
      <c r="DP8" s="682"/>
      <c r="DQ8" s="686">
        <v>2655844</v>
      </c>
      <c r="DR8" s="681"/>
      <c r="DS8" s="681"/>
      <c r="DT8" s="681"/>
      <c r="DU8" s="681"/>
      <c r="DV8" s="681"/>
      <c r="DW8" s="681"/>
      <c r="DX8" s="681"/>
      <c r="DY8" s="681"/>
      <c r="DZ8" s="681"/>
      <c r="EA8" s="681"/>
      <c r="EB8" s="681"/>
      <c r="EC8" s="727"/>
    </row>
    <row r="9" spans="2:143" ht="11.25" customHeight="1">
      <c r="B9" s="677" t="s">
        <v>237</v>
      </c>
      <c r="C9" s="678"/>
      <c r="D9" s="678"/>
      <c r="E9" s="678"/>
      <c r="F9" s="678"/>
      <c r="G9" s="678"/>
      <c r="H9" s="678"/>
      <c r="I9" s="678"/>
      <c r="J9" s="678"/>
      <c r="K9" s="678"/>
      <c r="L9" s="678"/>
      <c r="M9" s="678"/>
      <c r="N9" s="678"/>
      <c r="O9" s="678"/>
      <c r="P9" s="678"/>
      <c r="Q9" s="679"/>
      <c r="R9" s="680">
        <v>6000</v>
      </c>
      <c r="S9" s="681"/>
      <c r="T9" s="681"/>
      <c r="U9" s="681"/>
      <c r="V9" s="681"/>
      <c r="W9" s="681"/>
      <c r="X9" s="681"/>
      <c r="Y9" s="682"/>
      <c r="Z9" s="713">
        <v>0</v>
      </c>
      <c r="AA9" s="713"/>
      <c r="AB9" s="713"/>
      <c r="AC9" s="713"/>
      <c r="AD9" s="714">
        <v>6000</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760660</v>
      </c>
      <c r="BH9" s="681"/>
      <c r="BI9" s="681"/>
      <c r="BJ9" s="681"/>
      <c r="BK9" s="681"/>
      <c r="BL9" s="681"/>
      <c r="BM9" s="681"/>
      <c r="BN9" s="682"/>
      <c r="BO9" s="713">
        <v>33.4</v>
      </c>
      <c r="BP9" s="713"/>
      <c r="BQ9" s="713"/>
      <c r="BR9" s="713"/>
      <c r="BS9" s="686" t="s">
        <v>127</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886077</v>
      </c>
      <c r="CS9" s="681"/>
      <c r="CT9" s="681"/>
      <c r="CU9" s="681"/>
      <c r="CV9" s="681"/>
      <c r="CW9" s="681"/>
      <c r="CX9" s="681"/>
      <c r="CY9" s="682"/>
      <c r="CZ9" s="713">
        <v>4.9000000000000004</v>
      </c>
      <c r="DA9" s="713"/>
      <c r="DB9" s="713"/>
      <c r="DC9" s="713"/>
      <c r="DD9" s="686">
        <v>45742</v>
      </c>
      <c r="DE9" s="681"/>
      <c r="DF9" s="681"/>
      <c r="DG9" s="681"/>
      <c r="DH9" s="681"/>
      <c r="DI9" s="681"/>
      <c r="DJ9" s="681"/>
      <c r="DK9" s="681"/>
      <c r="DL9" s="681"/>
      <c r="DM9" s="681"/>
      <c r="DN9" s="681"/>
      <c r="DO9" s="681"/>
      <c r="DP9" s="682"/>
      <c r="DQ9" s="686">
        <v>693872</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143</v>
      </c>
      <c r="AA10" s="713"/>
      <c r="AB10" s="713"/>
      <c r="AC10" s="713"/>
      <c r="AD10" s="714" t="s">
        <v>230</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56795</v>
      </c>
      <c r="BH10" s="681"/>
      <c r="BI10" s="681"/>
      <c r="BJ10" s="681"/>
      <c r="BK10" s="681"/>
      <c r="BL10" s="681"/>
      <c r="BM10" s="681"/>
      <c r="BN10" s="682"/>
      <c r="BO10" s="713">
        <v>2.5</v>
      </c>
      <c r="BP10" s="713"/>
      <c r="BQ10" s="713"/>
      <c r="BR10" s="713"/>
      <c r="BS10" s="686" t="s">
        <v>230</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30172</v>
      </c>
      <c r="CS10" s="681"/>
      <c r="CT10" s="681"/>
      <c r="CU10" s="681"/>
      <c r="CV10" s="681"/>
      <c r="CW10" s="681"/>
      <c r="CX10" s="681"/>
      <c r="CY10" s="682"/>
      <c r="CZ10" s="713">
        <v>0.2</v>
      </c>
      <c r="DA10" s="713"/>
      <c r="DB10" s="713"/>
      <c r="DC10" s="713"/>
      <c r="DD10" s="686" t="s">
        <v>127</v>
      </c>
      <c r="DE10" s="681"/>
      <c r="DF10" s="681"/>
      <c r="DG10" s="681"/>
      <c r="DH10" s="681"/>
      <c r="DI10" s="681"/>
      <c r="DJ10" s="681"/>
      <c r="DK10" s="681"/>
      <c r="DL10" s="681"/>
      <c r="DM10" s="681"/>
      <c r="DN10" s="681"/>
      <c r="DO10" s="681"/>
      <c r="DP10" s="682"/>
      <c r="DQ10" s="686">
        <v>29313</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484034</v>
      </c>
      <c r="S11" s="681"/>
      <c r="T11" s="681"/>
      <c r="U11" s="681"/>
      <c r="V11" s="681"/>
      <c r="W11" s="681"/>
      <c r="X11" s="681"/>
      <c r="Y11" s="682"/>
      <c r="Z11" s="683">
        <v>2.6</v>
      </c>
      <c r="AA11" s="684"/>
      <c r="AB11" s="684"/>
      <c r="AC11" s="685"/>
      <c r="AD11" s="686">
        <v>484034</v>
      </c>
      <c r="AE11" s="681"/>
      <c r="AF11" s="681"/>
      <c r="AG11" s="681"/>
      <c r="AH11" s="681"/>
      <c r="AI11" s="681"/>
      <c r="AJ11" s="681"/>
      <c r="AK11" s="682"/>
      <c r="AL11" s="683">
        <v>5.9</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63115</v>
      </c>
      <c r="BH11" s="681"/>
      <c r="BI11" s="681"/>
      <c r="BJ11" s="681"/>
      <c r="BK11" s="681"/>
      <c r="BL11" s="681"/>
      <c r="BM11" s="681"/>
      <c r="BN11" s="682"/>
      <c r="BO11" s="713">
        <v>2.8</v>
      </c>
      <c r="BP11" s="713"/>
      <c r="BQ11" s="713"/>
      <c r="BR11" s="713"/>
      <c r="BS11" s="686">
        <v>15111</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1035435</v>
      </c>
      <c r="CS11" s="681"/>
      <c r="CT11" s="681"/>
      <c r="CU11" s="681"/>
      <c r="CV11" s="681"/>
      <c r="CW11" s="681"/>
      <c r="CX11" s="681"/>
      <c r="CY11" s="682"/>
      <c r="CZ11" s="713">
        <v>5.7</v>
      </c>
      <c r="DA11" s="713"/>
      <c r="DB11" s="713"/>
      <c r="DC11" s="713"/>
      <c r="DD11" s="686">
        <v>384907</v>
      </c>
      <c r="DE11" s="681"/>
      <c r="DF11" s="681"/>
      <c r="DG11" s="681"/>
      <c r="DH11" s="681"/>
      <c r="DI11" s="681"/>
      <c r="DJ11" s="681"/>
      <c r="DK11" s="681"/>
      <c r="DL11" s="681"/>
      <c r="DM11" s="681"/>
      <c r="DN11" s="681"/>
      <c r="DO11" s="681"/>
      <c r="DP11" s="682"/>
      <c r="DQ11" s="686">
        <v>474528</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127</v>
      </c>
      <c r="AA12" s="713"/>
      <c r="AB12" s="713"/>
      <c r="AC12" s="713"/>
      <c r="AD12" s="714" t="s">
        <v>230</v>
      </c>
      <c r="AE12" s="714"/>
      <c r="AF12" s="714"/>
      <c r="AG12" s="714"/>
      <c r="AH12" s="714"/>
      <c r="AI12" s="714"/>
      <c r="AJ12" s="714"/>
      <c r="AK12" s="714"/>
      <c r="AL12" s="683" t="s">
        <v>230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1113819</v>
      </c>
      <c r="BH12" s="681"/>
      <c r="BI12" s="681"/>
      <c r="BJ12" s="681"/>
      <c r="BK12" s="681"/>
      <c r="BL12" s="681"/>
      <c r="BM12" s="681"/>
      <c r="BN12" s="682"/>
      <c r="BO12" s="713">
        <v>48.9</v>
      </c>
      <c r="BP12" s="713"/>
      <c r="BQ12" s="713"/>
      <c r="BR12" s="713"/>
      <c r="BS12" s="686" t="s">
        <v>143</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1097730</v>
      </c>
      <c r="CS12" s="681"/>
      <c r="CT12" s="681"/>
      <c r="CU12" s="681"/>
      <c r="CV12" s="681"/>
      <c r="CW12" s="681"/>
      <c r="CX12" s="681"/>
      <c r="CY12" s="682"/>
      <c r="CZ12" s="713">
        <v>6</v>
      </c>
      <c r="DA12" s="713"/>
      <c r="DB12" s="713"/>
      <c r="DC12" s="713"/>
      <c r="DD12" s="686">
        <v>556653</v>
      </c>
      <c r="DE12" s="681"/>
      <c r="DF12" s="681"/>
      <c r="DG12" s="681"/>
      <c r="DH12" s="681"/>
      <c r="DI12" s="681"/>
      <c r="DJ12" s="681"/>
      <c r="DK12" s="681"/>
      <c r="DL12" s="681"/>
      <c r="DM12" s="681"/>
      <c r="DN12" s="681"/>
      <c r="DO12" s="681"/>
      <c r="DP12" s="682"/>
      <c r="DQ12" s="686">
        <v>507543</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230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1112593</v>
      </c>
      <c r="BH13" s="681"/>
      <c r="BI13" s="681"/>
      <c r="BJ13" s="681"/>
      <c r="BK13" s="681"/>
      <c r="BL13" s="681"/>
      <c r="BM13" s="681"/>
      <c r="BN13" s="682"/>
      <c r="BO13" s="713">
        <v>48.8</v>
      </c>
      <c r="BP13" s="713"/>
      <c r="BQ13" s="713"/>
      <c r="BR13" s="713"/>
      <c r="BS13" s="686" t="s">
        <v>127</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1484578</v>
      </c>
      <c r="CS13" s="681"/>
      <c r="CT13" s="681"/>
      <c r="CU13" s="681"/>
      <c r="CV13" s="681"/>
      <c r="CW13" s="681"/>
      <c r="CX13" s="681"/>
      <c r="CY13" s="682"/>
      <c r="CZ13" s="713">
        <v>8.1999999999999993</v>
      </c>
      <c r="DA13" s="713"/>
      <c r="DB13" s="713"/>
      <c r="DC13" s="713"/>
      <c r="DD13" s="686">
        <v>813819</v>
      </c>
      <c r="DE13" s="681"/>
      <c r="DF13" s="681"/>
      <c r="DG13" s="681"/>
      <c r="DH13" s="681"/>
      <c r="DI13" s="681"/>
      <c r="DJ13" s="681"/>
      <c r="DK13" s="681"/>
      <c r="DL13" s="681"/>
      <c r="DM13" s="681"/>
      <c r="DN13" s="681"/>
      <c r="DO13" s="681"/>
      <c r="DP13" s="682"/>
      <c r="DQ13" s="686">
        <v>617518</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88164</v>
      </c>
      <c r="BH14" s="681"/>
      <c r="BI14" s="681"/>
      <c r="BJ14" s="681"/>
      <c r="BK14" s="681"/>
      <c r="BL14" s="681"/>
      <c r="BM14" s="681"/>
      <c r="BN14" s="682"/>
      <c r="BO14" s="713">
        <v>3.9</v>
      </c>
      <c r="BP14" s="713"/>
      <c r="BQ14" s="713"/>
      <c r="BR14" s="713"/>
      <c r="BS14" s="686" t="s">
        <v>230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547793</v>
      </c>
      <c r="CS14" s="681"/>
      <c r="CT14" s="681"/>
      <c r="CU14" s="681"/>
      <c r="CV14" s="681"/>
      <c r="CW14" s="681"/>
      <c r="CX14" s="681"/>
      <c r="CY14" s="682"/>
      <c r="CZ14" s="713">
        <v>3</v>
      </c>
      <c r="DA14" s="713"/>
      <c r="DB14" s="713"/>
      <c r="DC14" s="713"/>
      <c r="DD14" s="686">
        <v>77109</v>
      </c>
      <c r="DE14" s="681"/>
      <c r="DF14" s="681"/>
      <c r="DG14" s="681"/>
      <c r="DH14" s="681"/>
      <c r="DI14" s="681"/>
      <c r="DJ14" s="681"/>
      <c r="DK14" s="681"/>
      <c r="DL14" s="681"/>
      <c r="DM14" s="681"/>
      <c r="DN14" s="681"/>
      <c r="DO14" s="681"/>
      <c r="DP14" s="682"/>
      <c r="DQ14" s="686">
        <v>451019</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143</v>
      </c>
      <c r="AA15" s="713"/>
      <c r="AB15" s="713"/>
      <c r="AC15" s="713"/>
      <c r="AD15" s="714" t="s">
        <v>143</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160954</v>
      </c>
      <c r="BH15" s="681"/>
      <c r="BI15" s="681"/>
      <c r="BJ15" s="681"/>
      <c r="BK15" s="681"/>
      <c r="BL15" s="681"/>
      <c r="BM15" s="681"/>
      <c r="BN15" s="682"/>
      <c r="BO15" s="713">
        <v>7.1</v>
      </c>
      <c r="BP15" s="713"/>
      <c r="BQ15" s="713"/>
      <c r="BR15" s="713"/>
      <c r="BS15" s="686" t="s">
        <v>127</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1301327</v>
      </c>
      <c r="CS15" s="681"/>
      <c r="CT15" s="681"/>
      <c r="CU15" s="681"/>
      <c r="CV15" s="681"/>
      <c r="CW15" s="681"/>
      <c r="CX15" s="681"/>
      <c r="CY15" s="682"/>
      <c r="CZ15" s="713">
        <v>7.2</v>
      </c>
      <c r="DA15" s="713"/>
      <c r="DB15" s="713"/>
      <c r="DC15" s="713"/>
      <c r="DD15" s="686">
        <v>238199</v>
      </c>
      <c r="DE15" s="681"/>
      <c r="DF15" s="681"/>
      <c r="DG15" s="681"/>
      <c r="DH15" s="681"/>
      <c r="DI15" s="681"/>
      <c r="DJ15" s="681"/>
      <c r="DK15" s="681"/>
      <c r="DL15" s="681"/>
      <c r="DM15" s="681"/>
      <c r="DN15" s="681"/>
      <c r="DO15" s="681"/>
      <c r="DP15" s="682"/>
      <c r="DQ15" s="686">
        <v>898266</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9190</v>
      </c>
      <c r="S16" s="681"/>
      <c r="T16" s="681"/>
      <c r="U16" s="681"/>
      <c r="V16" s="681"/>
      <c r="W16" s="681"/>
      <c r="X16" s="681"/>
      <c r="Y16" s="682"/>
      <c r="Z16" s="713">
        <v>0</v>
      </c>
      <c r="AA16" s="713"/>
      <c r="AB16" s="713"/>
      <c r="AC16" s="713"/>
      <c r="AD16" s="714">
        <v>9190</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127</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153015</v>
      </c>
      <c r="CS16" s="681"/>
      <c r="CT16" s="681"/>
      <c r="CU16" s="681"/>
      <c r="CV16" s="681"/>
      <c r="CW16" s="681"/>
      <c r="CX16" s="681"/>
      <c r="CY16" s="682"/>
      <c r="CZ16" s="713">
        <v>0.8</v>
      </c>
      <c r="DA16" s="713"/>
      <c r="DB16" s="713"/>
      <c r="DC16" s="713"/>
      <c r="DD16" s="686" t="s">
        <v>127</v>
      </c>
      <c r="DE16" s="681"/>
      <c r="DF16" s="681"/>
      <c r="DG16" s="681"/>
      <c r="DH16" s="681"/>
      <c r="DI16" s="681"/>
      <c r="DJ16" s="681"/>
      <c r="DK16" s="681"/>
      <c r="DL16" s="681"/>
      <c r="DM16" s="681"/>
      <c r="DN16" s="681"/>
      <c r="DO16" s="681"/>
      <c r="DP16" s="682"/>
      <c r="DQ16" s="686">
        <v>38552</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13138</v>
      </c>
      <c r="S17" s="681"/>
      <c r="T17" s="681"/>
      <c r="U17" s="681"/>
      <c r="V17" s="681"/>
      <c r="W17" s="681"/>
      <c r="X17" s="681"/>
      <c r="Y17" s="682"/>
      <c r="Z17" s="713">
        <v>0.1</v>
      </c>
      <c r="AA17" s="713"/>
      <c r="AB17" s="713"/>
      <c r="AC17" s="713"/>
      <c r="AD17" s="714">
        <v>13138</v>
      </c>
      <c r="AE17" s="714"/>
      <c r="AF17" s="714"/>
      <c r="AG17" s="714"/>
      <c r="AH17" s="714"/>
      <c r="AI17" s="714"/>
      <c r="AJ17" s="714"/>
      <c r="AK17" s="714"/>
      <c r="AL17" s="683">
        <v>0.2</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143</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1715701</v>
      </c>
      <c r="CS17" s="681"/>
      <c r="CT17" s="681"/>
      <c r="CU17" s="681"/>
      <c r="CV17" s="681"/>
      <c r="CW17" s="681"/>
      <c r="CX17" s="681"/>
      <c r="CY17" s="682"/>
      <c r="CZ17" s="713">
        <v>9.4</v>
      </c>
      <c r="DA17" s="713"/>
      <c r="DB17" s="713"/>
      <c r="DC17" s="713"/>
      <c r="DD17" s="686" t="s">
        <v>230</v>
      </c>
      <c r="DE17" s="681"/>
      <c r="DF17" s="681"/>
      <c r="DG17" s="681"/>
      <c r="DH17" s="681"/>
      <c r="DI17" s="681"/>
      <c r="DJ17" s="681"/>
      <c r="DK17" s="681"/>
      <c r="DL17" s="681"/>
      <c r="DM17" s="681"/>
      <c r="DN17" s="681"/>
      <c r="DO17" s="681"/>
      <c r="DP17" s="682"/>
      <c r="DQ17" s="686">
        <v>1714942</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20129</v>
      </c>
      <c r="S18" s="681"/>
      <c r="T18" s="681"/>
      <c r="U18" s="681"/>
      <c r="V18" s="681"/>
      <c r="W18" s="681"/>
      <c r="X18" s="681"/>
      <c r="Y18" s="682"/>
      <c r="Z18" s="713">
        <v>0.1</v>
      </c>
      <c r="AA18" s="713"/>
      <c r="AB18" s="713"/>
      <c r="AC18" s="713"/>
      <c r="AD18" s="714">
        <v>20129</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143</v>
      </c>
      <c r="BP18" s="713"/>
      <c r="BQ18" s="713"/>
      <c r="BR18" s="713"/>
      <c r="BS18" s="686" t="s">
        <v>143</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14628</v>
      </c>
      <c r="S19" s="681"/>
      <c r="T19" s="681"/>
      <c r="U19" s="681"/>
      <c r="V19" s="681"/>
      <c r="W19" s="681"/>
      <c r="X19" s="681"/>
      <c r="Y19" s="682"/>
      <c r="Z19" s="713">
        <v>0.1</v>
      </c>
      <c r="AA19" s="713"/>
      <c r="AB19" s="713"/>
      <c r="AC19" s="713"/>
      <c r="AD19" s="714">
        <v>14628</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649</v>
      </c>
      <c r="BH19" s="681"/>
      <c r="BI19" s="681"/>
      <c r="BJ19" s="681"/>
      <c r="BK19" s="681"/>
      <c r="BL19" s="681"/>
      <c r="BM19" s="681"/>
      <c r="BN19" s="682"/>
      <c r="BO19" s="713">
        <v>0</v>
      </c>
      <c r="BP19" s="713"/>
      <c r="BQ19" s="713"/>
      <c r="BR19" s="713"/>
      <c r="BS19" s="686" t="s">
        <v>230</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230</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4123</v>
      </c>
      <c r="S20" s="681"/>
      <c r="T20" s="681"/>
      <c r="U20" s="681"/>
      <c r="V20" s="681"/>
      <c r="W20" s="681"/>
      <c r="X20" s="681"/>
      <c r="Y20" s="682"/>
      <c r="Z20" s="713">
        <v>0</v>
      </c>
      <c r="AA20" s="713"/>
      <c r="AB20" s="713"/>
      <c r="AC20" s="713"/>
      <c r="AD20" s="714">
        <v>4123</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649</v>
      </c>
      <c r="BH20" s="681"/>
      <c r="BI20" s="681"/>
      <c r="BJ20" s="681"/>
      <c r="BK20" s="681"/>
      <c r="BL20" s="681"/>
      <c r="BM20" s="681"/>
      <c r="BN20" s="682"/>
      <c r="BO20" s="713">
        <v>0</v>
      </c>
      <c r="BP20" s="713"/>
      <c r="BQ20" s="713"/>
      <c r="BR20" s="713"/>
      <c r="BS20" s="686" t="s">
        <v>127</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18183266</v>
      </c>
      <c r="CS20" s="681"/>
      <c r="CT20" s="681"/>
      <c r="CU20" s="681"/>
      <c r="CV20" s="681"/>
      <c r="CW20" s="681"/>
      <c r="CX20" s="681"/>
      <c r="CY20" s="682"/>
      <c r="CZ20" s="713">
        <v>100</v>
      </c>
      <c r="DA20" s="713"/>
      <c r="DB20" s="713"/>
      <c r="DC20" s="713"/>
      <c r="DD20" s="686">
        <v>2201362</v>
      </c>
      <c r="DE20" s="681"/>
      <c r="DF20" s="681"/>
      <c r="DG20" s="681"/>
      <c r="DH20" s="681"/>
      <c r="DI20" s="681"/>
      <c r="DJ20" s="681"/>
      <c r="DK20" s="681"/>
      <c r="DL20" s="681"/>
      <c r="DM20" s="681"/>
      <c r="DN20" s="681"/>
      <c r="DO20" s="681"/>
      <c r="DP20" s="682"/>
      <c r="DQ20" s="686">
        <v>9727862</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1378</v>
      </c>
      <c r="S21" s="681"/>
      <c r="T21" s="681"/>
      <c r="U21" s="681"/>
      <c r="V21" s="681"/>
      <c r="W21" s="681"/>
      <c r="X21" s="681"/>
      <c r="Y21" s="682"/>
      <c r="Z21" s="713">
        <v>0</v>
      </c>
      <c r="AA21" s="713"/>
      <c r="AB21" s="713"/>
      <c r="AC21" s="713"/>
      <c r="AD21" s="714">
        <v>1378</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649</v>
      </c>
      <c r="BH21" s="681"/>
      <c r="BI21" s="681"/>
      <c r="BJ21" s="681"/>
      <c r="BK21" s="681"/>
      <c r="BL21" s="681"/>
      <c r="BM21" s="681"/>
      <c r="BN21" s="682"/>
      <c r="BO21" s="713">
        <v>0</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5881125</v>
      </c>
      <c r="S22" s="681"/>
      <c r="T22" s="681"/>
      <c r="U22" s="681"/>
      <c r="V22" s="681"/>
      <c r="W22" s="681"/>
      <c r="X22" s="681"/>
      <c r="Y22" s="682"/>
      <c r="Z22" s="713">
        <v>31.6</v>
      </c>
      <c r="AA22" s="713"/>
      <c r="AB22" s="713"/>
      <c r="AC22" s="713"/>
      <c r="AD22" s="714">
        <v>5238653</v>
      </c>
      <c r="AE22" s="714"/>
      <c r="AF22" s="714"/>
      <c r="AG22" s="714"/>
      <c r="AH22" s="714"/>
      <c r="AI22" s="714"/>
      <c r="AJ22" s="714"/>
      <c r="AK22" s="714"/>
      <c r="AL22" s="683">
        <v>63.8</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230</v>
      </c>
      <c r="BP22" s="713"/>
      <c r="BQ22" s="713"/>
      <c r="BR22" s="713"/>
      <c r="BS22" s="686" t="s">
        <v>143</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5238653</v>
      </c>
      <c r="S23" s="681"/>
      <c r="T23" s="681"/>
      <c r="U23" s="681"/>
      <c r="V23" s="681"/>
      <c r="W23" s="681"/>
      <c r="X23" s="681"/>
      <c r="Y23" s="682"/>
      <c r="Z23" s="713">
        <v>28.2</v>
      </c>
      <c r="AA23" s="713"/>
      <c r="AB23" s="713"/>
      <c r="AC23" s="713"/>
      <c r="AD23" s="714">
        <v>5238653</v>
      </c>
      <c r="AE23" s="714"/>
      <c r="AF23" s="714"/>
      <c r="AG23" s="714"/>
      <c r="AH23" s="714"/>
      <c r="AI23" s="714"/>
      <c r="AJ23" s="714"/>
      <c r="AK23" s="714"/>
      <c r="AL23" s="683">
        <v>63.8</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230</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642472</v>
      </c>
      <c r="S24" s="681"/>
      <c r="T24" s="681"/>
      <c r="U24" s="681"/>
      <c r="V24" s="681"/>
      <c r="W24" s="681"/>
      <c r="X24" s="681"/>
      <c r="Y24" s="682"/>
      <c r="Z24" s="713">
        <v>3.5</v>
      </c>
      <c r="AA24" s="713"/>
      <c r="AB24" s="713"/>
      <c r="AC24" s="713"/>
      <c r="AD24" s="714" t="s">
        <v>127</v>
      </c>
      <c r="AE24" s="714"/>
      <c r="AF24" s="714"/>
      <c r="AG24" s="714"/>
      <c r="AH24" s="714"/>
      <c r="AI24" s="714"/>
      <c r="AJ24" s="714"/>
      <c r="AK24" s="714"/>
      <c r="AL24" s="683" t="s">
        <v>230</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230</v>
      </c>
      <c r="BH24" s="681"/>
      <c r="BI24" s="681"/>
      <c r="BJ24" s="681"/>
      <c r="BK24" s="681"/>
      <c r="BL24" s="681"/>
      <c r="BM24" s="681"/>
      <c r="BN24" s="682"/>
      <c r="BO24" s="713" t="s">
        <v>143</v>
      </c>
      <c r="BP24" s="713"/>
      <c r="BQ24" s="713"/>
      <c r="BR24" s="713"/>
      <c r="BS24" s="686" t="s">
        <v>127</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7192008</v>
      </c>
      <c r="CS24" s="736"/>
      <c r="CT24" s="736"/>
      <c r="CU24" s="736"/>
      <c r="CV24" s="736"/>
      <c r="CW24" s="736"/>
      <c r="CX24" s="736"/>
      <c r="CY24" s="779"/>
      <c r="CZ24" s="780">
        <v>39.6</v>
      </c>
      <c r="DA24" s="751"/>
      <c r="DB24" s="751"/>
      <c r="DC24" s="783"/>
      <c r="DD24" s="778">
        <v>5077637</v>
      </c>
      <c r="DE24" s="736"/>
      <c r="DF24" s="736"/>
      <c r="DG24" s="736"/>
      <c r="DH24" s="736"/>
      <c r="DI24" s="736"/>
      <c r="DJ24" s="736"/>
      <c r="DK24" s="779"/>
      <c r="DL24" s="778">
        <v>5024204</v>
      </c>
      <c r="DM24" s="736"/>
      <c r="DN24" s="736"/>
      <c r="DO24" s="736"/>
      <c r="DP24" s="736"/>
      <c r="DQ24" s="736"/>
      <c r="DR24" s="736"/>
      <c r="DS24" s="736"/>
      <c r="DT24" s="736"/>
      <c r="DU24" s="736"/>
      <c r="DV24" s="779"/>
      <c r="DW24" s="780">
        <v>59.2</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127</v>
      </c>
      <c r="AA25" s="713"/>
      <c r="AB25" s="713"/>
      <c r="AC25" s="713"/>
      <c r="AD25" s="714" t="s">
        <v>127</v>
      </c>
      <c r="AE25" s="714"/>
      <c r="AF25" s="714"/>
      <c r="AG25" s="714"/>
      <c r="AH25" s="714"/>
      <c r="AI25" s="714"/>
      <c r="AJ25" s="714"/>
      <c r="AK25" s="714"/>
      <c r="AL25" s="683" t="s">
        <v>127</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230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2703939</v>
      </c>
      <c r="CS25" s="699"/>
      <c r="CT25" s="699"/>
      <c r="CU25" s="699"/>
      <c r="CV25" s="699"/>
      <c r="CW25" s="699"/>
      <c r="CX25" s="699"/>
      <c r="CY25" s="700"/>
      <c r="CZ25" s="683">
        <v>14.9</v>
      </c>
      <c r="DA25" s="701"/>
      <c r="DB25" s="701"/>
      <c r="DC25" s="702"/>
      <c r="DD25" s="686">
        <v>2577857</v>
      </c>
      <c r="DE25" s="699"/>
      <c r="DF25" s="699"/>
      <c r="DG25" s="699"/>
      <c r="DH25" s="699"/>
      <c r="DI25" s="699"/>
      <c r="DJ25" s="699"/>
      <c r="DK25" s="700"/>
      <c r="DL25" s="686">
        <v>2525070</v>
      </c>
      <c r="DM25" s="699"/>
      <c r="DN25" s="699"/>
      <c r="DO25" s="699"/>
      <c r="DP25" s="699"/>
      <c r="DQ25" s="699"/>
      <c r="DR25" s="699"/>
      <c r="DS25" s="699"/>
      <c r="DT25" s="699"/>
      <c r="DU25" s="699"/>
      <c r="DV25" s="700"/>
      <c r="DW25" s="683">
        <v>29.8</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8851741</v>
      </c>
      <c r="S26" s="681"/>
      <c r="T26" s="681"/>
      <c r="U26" s="681"/>
      <c r="V26" s="681"/>
      <c r="W26" s="681"/>
      <c r="X26" s="681"/>
      <c r="Y26" s="682"/>
      <c r="Z26" s="713">
        <v>47.6</v>
      </c>
      <c r="AA26" s="713"/>
      <c r="AB26" s="713"/>
      <c r="AC26" s="713"/>
      <c r="AD26" s="714">
        <v>8209269</v>
      </c>
      <c r="AE26" s="714"/>
      <c r="AF26" s="714"/>
      <c r="AG26" s="714"/>
      <c r="AH26" s="714"/>
      <c r="AI26" s="714"/>
      <c r="AJ26" s="714"/>
      <c r="AK26" s="714"/>
      <c r="AL26" s="683">
        <v>99.9</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1700966</v>
      </c>
      <c r="CS26" s="681"/>
      <c r="CT26" s="681"/>
      <c r="CU26" s="681"/>
      <c r="CV26" s="681"/>
      <c r="CW26" s="681"/>
      <c r="CX26" s="681"/>
      <c r="CY26" s="682"/>
      <c r="CZ26" s="683">
        <v>9.4</v>
      </c>
      <c r="DA26" s="701"/>
      <c r="DB26" s="701"/>
      <c r="DC26" s="702"/>
      <c r="DD26" s="686">
        <v>1634321</v>
      </c>
      <c r="DE26" s="681"/>
      <c r="DF26" s="681"/>
      <c r="DG26" s="681"/>
      <c r="DH26" s="681"/>
      <c r="DI26" s="681"/>
      <c r="DJ26" s="681"/>
      <c r="DK26" s="682"/>
      <c r="DL26" s="686" t="s">
        <v>230</v>
      </c>
      <c r="DM26" s="681"/>
      <c r="DN26" s="681"/>
      <c r="DO26" s="681"/>
      <c r="DP26" s="681"/>
      <c r="DQ26" s="681"/>
      <c r="DR26" s="681"/>
      <c r="DS26" s="681"/>
      <c r="DT26" s="681"/>
      <c r="DU26" s="681"/>
      <c r="DV26" s="682"/>
      <c r="DW26" s="683" t="s">
        <v>143</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v>2662</v>
      </c>
      <c r="S27" s="681"/>
      <c r="T27" s="681"/>
      <c r="U27" s="681"/>
      <c r="V27" s="681"/>
      <c r="W27" s="681"/>
      <c r="X27" s="681"/>
      <c r="Y27" s="682"/>
      <c r="Z27" s="713">
        <v>0</v>
      </c>
      <c r="AA27" s="713"/>
      <c r="AB27" s="713"/>
      <c r="AC27" s="713"/>
      <c r="AD27" s="714">
        <v>2662</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2279731</v>
      </c>
      <c r="BH27" s="681"/>
      <c r="BI27" s="681"/>
      <c r="BJ27" s="681"/>
      <c r="BK27" s="681"/>
      <c r="BL27" s="681"/>
      <c r="BM27" s="681"/>
      <c r="BN27" s="682"/>
      <c r="BO27" s="713">
        <v>100</v>
      </c>
      <c r="BP27" s="713"/>
      <c r="BQ27" s="713"/>
      <c r="BR27" s="713"/>
      <c r="BS27" s="686">
        <v>15111</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2772368</v>
      </c>
      <c r="CS27" s="699"/>
      <c r="CT27" s="699"/>
      <c r="CU27" s="699"/>
      <c r="CV27" s="699"/>
      <c r="CW27" s="699"/>
      <c r="CX27" s="699"/>
      <c r="CY27" s="700"/>
      <c r="CZ27" s="683">
        <v>15.2</v>
      </c>
      <c r="DA27" s="701"/>
      <c r="DB27" s="701"/>
      <c r="DC27" s="702"/>
      <c r="DD27" s="686">
        <v>784838</v>
      </c>
      <c r="DE27" s="699"/>
      <c r="DF27" s="699"/>
      <c r="DG27" s="699"/>
      <c r="DH27" s="699"/>
      <c r="DI27" s="699"/>
      <c r="DJ27" s="699"/>
      <c r="DK27" s="700"/>
      <c r="DL27" s="686">
        <v>784192</v>
      </c>
      <c r="DM27" s="699"/>
      <c r="DN27" s="699"/>
      <c r="DO27" s="699"/>
      <c r="DP27" s="699"/>
      <c r="DQ27" s="699"/>
      <c r="DR27" s="699"/>
      <c r="DS27" s="699"/>
      <c r="DT27" s="699"/>
      <c r="DU27" s="699"/>
      <c r="DV27" s="700"/>
      <c r="DW27" s="683">
        <v>9.1999999999999993</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48378</v>
      </c>
      <c r="S28" s="681"/>
      <c r="T28" s="681"/>
      <c r="U28" s="681"/>
      <c r="V28" s="681"/>
      <c r="W28" s="681"/>
      <c r="X28" s="681"/>
      <c r="Y28" s="682"/>
      <c r="Z28" s="713">
        <v>0.3</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1715701</v>
      </c>
      <c r="CS28" s="681"/>
      <c r="CT28" s="681"/>
      <c r="CU28" s="681"/>
      <c r="CV28" s="681"/>
      <c r="CW28" s="681"/>
      <c r="CX28" s="681"/>
      <c r="CY28" s="682"/>
      <c r="CZ28" s="683">
        <v>9.4</v>
      </c>
      <c r="DA28" s="701"/>
      <c r="DB28" s="701"/>
      <c r="DC28" s="702"/>
      <c r="DD28" s="686">
        <v>1714942</v>
      </c>
      <c r="DE28" s="681"/>
      <c r="DF28" s="681"/>
      <c r="DG28" s="681"/>
      <c r="DH28" s="681"/>
      <c r="DI28" s="681"/>
      <c r="DJ28" s="681"/>
      <c r="DK28" s="682"/>
      <c r="DL28" s="686">
        <v>1714942</v>
      </c>
      <c r="DM28" s="681"/>
      <c r="DN28" s="681"/>
      <c r="DO28" s="681"/>
      <c r="DP28" s="681"/>
      <c r="DQ28" s="681"/>
      <c r="DR28" s="681"/>
      <c r="DS28" s="681"/>
      <c r="DT28" s="681"/>
      <c r="DU28" s="681"/>
      <c r="DV28" s="682"/>
      <c r="DW28" s="683">
        <v>20.2</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241111</v>
      </c>
      <c r="S29" s="681"/>
      <c r="T29" s="681"/>
      <c r="U29" s="681"/>
      <c r="V29" s="681"/>
      <c r="W29" s="681"/>
      <c r="X29" s="681"/>
      <c r="Y29" s="682"/>
      <c r="Z29" s="713">
        <v>1.3</v>
      </c>
      <c r="AA29" s="713"/>
      <c r="AB29" s="713"/>
      <c r="AC29" s="713"/>
      <c r="AD29" s="714">
        <v>5408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1715701</v>
      </c>
      <c r="CS29" s="699"/>
      <c r="CT29" s="699"/>
      <c r="CU29" s="699"/>
      <c r="CV29" s="699"/>
      <c r="CW29" s="699"/>
      <c r="CX29" s="699"/>
      <c r="CY29" s="700"/>
      <c r="CZ29" s="683">
        <v>9.4</v>
      </c>
      <c r="DA29" s="701"/>
      <c r="DB29" s="701"/>
      <c r="DC29" s="702"/>
      <c r="DD29" s="686">
        <v>1714942</v>
      </c>
      <c r="DE29" s="699"/>
      <c r="DF29" s="699"/>
      <c r="DG29" s="699"/>
      <c r="DH29" s="699"/>
      <c r="DI29" s="699"/>
      <c r="DJ29" s="699"/>
      <c r="DK29" s="700"/>
      <c r="DL29" s="686">
        <v>1714942</v>
      </c>
      <c r="DM29" s="699"/>
      <c r="DN29" s="699"/>
      <c r="DO29" s="699"/>
      <c r="DP29" s="699"/>
      <c r="DQ29" s="699"/>
      <c r="DR29" s="699"/>
      <c r="DS29" s="699"/>
      <c r="DT29" s="699"/>
      <c r="DU29" s="699"/>
      <c r="DV29" s="700"/>
      <c r="DW29" s="683">
        <v>20.2</v>
      </c>
      <c r="DX29" s="701"/>
      <c r="DY29" s="701"/>
      <c r="DZ29" s="701"/>
      <c r="EA29" s="701"/>
      <c r="EB29" s="701"/>
      <c r="EC29" s="722"/>
    </row>
    <row r="30" spans="2:133" ht="11.25" customHeight="1">
      <c r="B30" s="677" t="s">
        <v>302</v>
      </c>
      <c r="C30" s="678"/>
      <c r="D30" s="678"/>
      <c r="E30" s="678"/>
      <c r="F30" s="678"/>
      <c r="G30" s="678"/>
      <c r="H30" s="678"/>
      <c r="I30" s="678"/>
      <c r="J30" s="678"/>
      <c r="K30" s="678"/>
      <c r="L30" s="678"/>
      <c r="M30" s="678"/>
      <c r="N30" s="678"/>
      <c r="O30" s="678"/>
      <c r="P30" s="678"/>
      <c r="Q30" s="679"/>
      <c r="R30" s="680">
        <v>38995</v>
      </c>
      <c r="S30" s="681"/>
      <c r="T30" s="681"/>
      <c r="U30" s="681"/>
      <c r="V30" s="681"/>
      <c r="W30" s="681"/>
      <c r="X30" s="681"/>
      <c r="Y30" s="682"/>
      <c r="Z30" s="713">
        <v>0.2</v>
      </c>
      <c r="AA30" s="713"/>
      <c r="AB30" s="713"/>
      <c r="AC30" s="713"/>
      <c r="AD30" s="714" t="s">
        <v>230</v>
      </c>
      <c r="AE30" s="714"/>
      <c r="AF30" s="714"/>
      <c r="AG30" s="714"/>
      <c r="AH30" s="714"/>
      <c r="AI30" s="714"/>
      <c r="AJ30" s="714"/>
      <c r="AK30" s="714"/>
      <c r="AL30" s="683" t="s">
        <v>127</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1648037</v>
      </c>
      <c r="CS30" s="681"/>
      <c r="CT30" s="681"/>
      <c r="CU30" s="681"/>
      <c r="CV30" s="681"/>
      <c r="CW30" s="681"/>
      <c r="CX30" s="681"/>
      <c r="CY30" s="682"/>
      <c r="CZ30" s="683">
        <v>9.1</v>
      </c>
      <c r="DA30" s="701"/>
      <c r="DB30" s="701"/>
      <c r="DC30" s="702"/>
      <c r="DD30" s="686">
        <v>1648037</v>
      </c>
      <c r="DE30" s="681"/>
      <c r="DF30" s="681"/>
      <c r="DG30" s="681"/>
      <c r="DH30" s="681"/>
      <c r="DI30" s="681"/>
      <c r="DJ30" s="681"/>
      <c r="DK30" s="682"/>
      <c r="DL30" s="686">
        <v>1648037</v>
      </c>
      <c r="DM30" s="681"/>
      <c r="DN30" s="681"/>
      <c r="DO30" s="681"/>
      <c r="DP30" s="681"/>
      <c r="DQ30" s="681"/>
      <c r="DR30" s="681"/>
      <c r="DS30" s="681"/>
      <c r="DT30" s="681"/>
      <c r="DU30" s="681"/>
      <c r="DV30" s="682"/>
      <c r="DW30" s="683">
        <v>19.399999999999999</v>
      </c>
      <c r="DX30" s="701"/>
      <c r="DY30" s="701"/>
      <c r="DZ30" s="701"/>
      <c r="EA30" s="701"/>
      <c r="EB30" s="701"/>
      <c r="EC30" s="722"/>
    </row>
    <row r="31" spans="2:133" ht="11.25" customHeight="1">
      <c r="B31" s="677" t="s">
        <v>306</v>
      </c>
      <c r="C31" s="678"/>
      <c r="D31" s="678"/>
      <c r="E31" s="678"/>
      <c r="F31" s="678"/>
      <c r="G31" s="678"/>
      <c r="H31" s="678"/>
      <c r="I31" s="678"/>
      <c r="J31" s="678"/>
      <c r="K31" s="678"/>
      <c r="L31" s="678"/>
      <c r="M31" s="678"/>
      <c r="N31" s="678"/>
      <c r="O31" s="678"/>
      <c r="P31" s="678"/>
      <c r="Q31" s="679"/>
      <c r="R31" s="680">
        <v>4998026</v>
      </c>
      <c r="S31" s="681"/>
      <c r="T31" s="681"/>
      <c r="U31" s="681"/>
      <c r="V31" s="681"/>
      <c r="W31" s="681"/>
      <c r="X31" s="681"/>
      <c r="Y31" s="682"/>
      <c r="Z31" s="713">
        <v>26.9</v>
      </c>
      <c r="AA31" s="713"/>
      <c r="AB31" s="713"/>
      <c r="AC31" s="713"/>
      <c r="AD31" s="714" t="s">
        <v>143</v>
      </c>
      <c r="AE31" s="714"/>
      <c r="AF31" s="714"/>
      <c r="AG31" s="714"/>
      <c r="AH31" s="714"/>
      <c r="AI31" s="714"/>
      <c r="AJ31" s="714"/>
      <c r="AK31" s="714"/>
      <c r="AL31" s="683" t="s">
        <v>127</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99.3</v>
      </c>
      <c r="BH31" s="750"/>
      <c r="BI31" s="750"/>
      <c r="BJ31" s="750"/>
      <c r="BK31" s="750"/>
      <c r="BL31" s="750"/>
      <c r="BM31" s="751">
        <v>97.4</v>
      </c>
      <c r="BN31" s="750"/>
      <c r="BO31" s="750"/>
      <c r="BP31" s="750"/>
      <c r="BQ31" s="752"/>
      <c r="BR31" s="749">
        <v>99.3</v>
      </c>
      <c r="BS31" s="750"/>
      <c r="BT31" s="750"/>
      <c r="BU31" s="750"/>
      <c r="BV31" s="750"/>
      <c r="BW31" s="750"/>
      <c r="BX31" s="751">
        <v>97.5</v>
      </c>
      <c r="BY31" s="750"/>
      <c r="BZ31" s="750"/>
      <c r="CA31" s="750"/>
      <c r="CB31" s="752"/>
      <c r="CD31" s="767"/>
      <c r="CE31" s="768"/>
      <c r="CF31" s="719" t="s">
        <v>309</v>
      </c>
      <c r="CG31" s="720"/>
      <c r="CH31" s="720"/>
      <c r="CI31" s="720"/>
      <c r="CJ31" s="720"/>
      <c r="CK31" s="720"/>
      <c r="CL31" s="720"/>
      <c r="CM31" s="720"/>
      <c r="CN31" s="720"/>
      <c r="CO31" s="720"/>
      <c r="CP31" s="720"/>
      <c r="CQ31" s="721"/>
      <c r="CR31" s="680">
        <v>67664</v>
      </c>
      <c r="CS31" s="699"/>
      <c r="CT31" s="699"/>
      <c r="CU31" s="699"/>
      <c r="CV31" s="699"/>
      <c r="CW31" s="699"/>
      <c r="CX31" s="699"/>
      <c r="CY31" s="700"/>
      <c r="CZ31" s="683">
        <v>0.4</v>
      </c>
      <c r="DA31" s="701"/>
      <c r="DB31" s="701"/>
      <c r="DC31" s="702"/>
      <c r="DD31" s="686">
        <v>66905</v>
      </c>
      <c r="DE31" s="699"/>
      <c r="DF31" s="699"/>
      <c r="DG31" s="699"/>
      <c r="DH31" s="699"/>
      <c r="DI31" s="699"/>
      <c r="DJ31" s="699"/>
      <c r="DK31" s="700"/>
      <c r="DL31" s="686">
        <v>66905</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310</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99.1</v>
      </c>
      <c r="BH32" s="699"/>
      <c r="BI32" s="699"/>
      <c r="BJ32" s="699"/>
      <c r="BK32" s="699"/>
      <c r="BL32" s="699"/>
      <c r="BM32" s="684">
        <v>96.9</v>
      </c>
      <c r="BN32" s="745"/>
      <c r="BO32" s="745"/>
      <c r="BP32" s="745"/>
      <c r="BQ32" s="726"/>
      <c r="BR32" s="753">
        <v>99.1</v>
      </c>
      <c r="BS32" s="699"/>
      <c r="BT32" s="699"/>
      <c r="BU32" s="699"/>
      <c r="BV32" s="699"/>
      <c r="BW32" s="699"/>
      <c r="BX32" s="684">
        <v>97.1</v>
      </c>
      <c r="BY32" s="745"/>
      <c r="BZ32" s="745"/>
      <c r="CA32" s="745"/>
      <c r="CB32" s="726"/>
      <c r="CD32" s="769"/>
      <c r="CE32" s="770"/>
      <c r="CF32" s="719" t="s">
        <v>313</v>
      </c>
      <c r="CG32" s="720"/>
      <c r="CH32" s="720"/>
      <c r="CI32" s="720"/>
      <c r="CJ32" s="720"/>
      <c r="CK32" s="720"/>
      <c r="CL32" s="720"/>
      <c r="CM32" s="720"/>
      <c r="CN32" s="720"/>
      <c r="CO32" s="720"/>
      <c r="CP32" s="720"/>
      <c r="CQ32" s="721"/>
      <c r="CR32" s="680" t="s">
        <v>127</v>
      </c>
      <c r="CS32" s="681"/>
      <c r="CT32" s="681"/>
      <c r="CU32" s="681"/>
      <c r="CV32" s="681"/>
      <c r="CW32" s="681"/>
      <c r="CX32" s="681"/>
      <c r="CY32" s="682"/>
      <c r="CZ32" s="683" t="s">
        <v>127</v>
      </c>
      <c r="DA32" s="701"/>
      <c r="DB32" s="701"/>
      <c r="DC32" s="702"/>
      <c r="DD32" s="686" t="s">
        <v>230</v>
      </c>
      <c r="DE32" s="681"/>
      <c r="DF32" s="681"/>
      <c r="DG32" s="681"/>
      <c r="DH32" s="681"/>
      <c r="DI32" s="681"/>
      <c r="DJ32" s="681"/>
      <c r="DK32" s="682"/>
      <c r="DL32" s="686" t="s">
        <v>143</v>
      </c>
      <c r="DM32" s="681"/>
      <c r="DN32" s="681"/>
      <c r="DO32" s="681"/>
      <c r="DP32" s="681"/>
      <c r="DQ32" s="681"/>
      <c r="DR32" s="681"/>
      <c r="DS32" s="681"/>
      <c r="DT32" s="681"/>
      <c r="DU32" s="681"/>
      <c r="DV32" s="682"/>
      <c r="DW32" s="683" t="s">
        <v>127</v>
      </c>
      <c r="DX32" s="701"/>
      <c r="DY32" s="701"/>
      <c r="DZ32" s="701"/>
      <c r="EA32" s="701"/>
      <c r="EB32" s="701"/>
      <c r="EC32" s="722"/>
    </row>
    <row r="33" spans="2:133" ht="11.25" customHeight="1">
      <c r="B33" s="677" t="s">
        <v>314</v>
      </c>
      <c r="C33" s="678"/>
      <c r="D33" s="678"/>
      <c r="E33" s="678"/>
      <c r="F33" s="678"/>
      <c r="G33" s="678"/>
      <c r="H33" s="678"/>
      <c r="I33" s="678"/>
      <c r="J33" s="678"/>
      <c r="K33" s="678"/>
      <c r="L33" s="678"/>
      <c r="M33" s="678"/>
      <c r="N33" s="678"/>
      <c r="O33" s="678"/>
      <c r="P33" s="678"/>
      <c r="Q33" s="679"/>
      <c r="R33" s="680">
        <v>1232954</v>
      </c>
      <c r="S33" s="681"/>
      <c r="T33" s="681"/>
      <c r="U33" s="681"/>
      <c r="V33" s="681"/>
      <c r="W33" s="681"/>
      <c r="X33" s="681"/>
      <c r="Y33" s="682"/>
      <c r="Z33" s="713">
        <v>6.6</v>
      </c>
      <c r="AA33" s="713"/>
      <c r="AB33" s="713"/>
      <c r="AC33" s="713"/>
      <c r="AD33" s="714" t="s">
        <v>230</v>
      </c>
      <c r="AE33" s="714"/>
      <c r="AF33" s="714"/>
      <c r="AG33" s="714"/>
      <c r="AH33" s="714"/>
      <c r="AI33" s="714"/>
      <c r="AJ33" s="714"/>
      <c r="AK33" s="714"/>
      <c r="AL33" s="683" t="s">
        <v>230</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99.4</v>
      </c>
      <c r="BH33" s="665"/>
      <c r="BI33" s="665"/>
      <c r="BJ33" s="665"/>
      <c r="BK33" s="665"/>
      <c r="BL33" s="665"/>
      <c r="BM33" s="707">
        <v>97.7</v>
      </c>
      <c r="BN33" s="665"/>
      <c r="BO33" s="665"/>
      <c r="BP33" s="665"/>
      <c r="BQ33" s="709"/>
      <c r="BR33" s="744">
        <v>99.4</v>
      </c>
      <c r="BS33" s="665"/>
      <c r="BT33" s="665"/>
      <c r="BU33" s="665"/>
      <c r="BV33" s="665"/>
      <c r="BW33" s="665"/>
      <c r="BX33" s="707">
        <v>97.7</v>
      </c>
      <c r="BY33" s="665"/>
      <c r="BZ33" s="665"/>
      <c r="CA33" s="665"/>
      <c r="CB33" s="709"/>
      <c r="CD33" s="719" t="s">
        <v>316</v>
      </c>
      <c r="CE33" s="720"/>
      <c r="CF33" s="720"/>
      <c r="CG33" s="720"/>
      <c r="CH33" s="720"/>
      <c r="CI33" s="720"/>
      <c r="CJ33" s="720"/>
      <c r="CK33" s="720"/>
      <c r="CL33" s="720"/>
      <c r="CM33" s="720"/>
      <c r="CN33" s="720"/>
      <c r="CO33" s="720"/>
      <c r="CP33" s="720"/>
      <c r="CQ33" s="721"/>
      <c r="CR33" s="680">
        <v>8636881</v>
      </c>
      <c r="CS33" s="699"/>
      <c r="CT33" s="699"/>
      <c r="CU33" s="699"/>
      <c r="CV33" s="699"/>
      <c r="CW33" s="699"/>
      <c r="CX33" s="699"/>
      <c r="CY33" s="700"/>
      <c r="CZ33" s="683">
        <v>47.5</v>
      </c>
      <c r="DA33" s="701"/>
      <c r="DB33" s="701"/>
      <c r="DC33" s="702"/>
      <c r="DD33" s="686">
        <v>4332075</v>
      </c>
      <c r="DE33" s="699"/>
      <c r="DF33" s="699"/>
      <c r="DG33" s="699"/>
      <c r="DH33" s="699"/>
      <c r="DI33" s="699"/>
      <c r="DJ33" s="699"/>
      <c r="DK33" s="700"/>
      <c r="DL33" s="686">
        <v>2668251</v>
      </c>
      <c r="DM33" s="699"/>
      <c r="DN33" s="699"/>
      <c r="DO33" s="699"/>
      <c r="DP33" s="699"/>
      <c r="DQ33" s="699"/>
      <c r="DR33" s="699"/>
      <c r="DS33" s="699"/>
      <c r="DT33" s="699"/>
      <c r="DU33" s="699"/>
      <c r="DV33" s="700"/>
      <c r="DW33" s="683">
        <v>31.4</v>
      </c>
      <c r="DX33" s="701"/>
      <c r="DY33" s="701"/>
      <c r="DZ33" s="701"/>
      <c r="EA33" s="701"/>
      <c r="EB33" s="701"/>
      <c r="EC33" s="722"/>
    </row>
    <row r="34" spans="2:133" ht="11.25" customHeight="1">
      <c r="B34" s="677" t="s">
        <v>317</v>
      </c>
      <c r="C34" s="678"/>
      <c r="D34" s="678"/>
      <c r="E34" s="678"/>
      <c r="F34" s="678"/>
      <c r="G34" s="678"/>
      <c r="H34" s="678"/>
      <c r="I34" s="678"/>
      <c r="J34" s="678"/>
      <c r="K34" s="678"/>
      <c r="L34" s="678"/>
      <c r="M34" s="678"/>
      <c r="N34" s="678"/>
      <c r="O34" s="678"/>
      <c r="P34" s="678"/>
      <c r="Q34" s="679"/>
      <c r="R34" s="680">
        <v>97928</v>
      </c>
      <c r="S34" s="681"/>
      <c r="T34" s="681"/>
      <c r="U34" s="681"/>
      <c r="V34" s="681"/>
      <c r="W34" s="681"/>
      <c r="X34" s="681"/>
      <c r="Y34" s="682"/>
      <c r="Z34" s="713">
        <v>0.5</v>
      </c>
      <c r="AA34" s="713"/>
      <c r="AB34" s="713"/>
      <c r="AC34" s="713"/>
      <c r="AD34" s="714" t="s">
        <v>127</v>
      </c>
      <c r="AE34" s="714"/>
      <c r="AF34" s="714"/>
      <c r="AG34" s="714"/>
      <c r="AH34" s="714"/>
      <c r="AI34" s="714"/>
      <c r="AJ34" s="714"/>
      <c r="AK34" s="714"/>
      <c r="AL34" s="683" t="s">
        <v>127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2195128</v>
      </c>
      <c r="CS34" s="681"/>
      <c r="CT34" s="681"/>
      <c r="CU34" s="681"/>
      <c r="CV34" s="681"/>
      <c r="CW34" s="681"/>
      <c r="CX34" s="681"/>
      <c r="CY34" s="682"/>
      <c r="CZ34" s="683">
        <v>12.1</v>
      </c>
      <c r="DA34" s="701"/>
      <c r="DB34" s="701"/>
      <c r="DC34" s="702"/>
      <c r="DD34" s="686">
        <v>1497156</v>
      </c>
      <c r="DE34" s="681"/>
      <c r="DF34" s="681"/>
      <c r="DG34" s="681"/>
      <c r="DH34" s="681"/>
      <c r="DI34" s="681"/>
      <c r="DJ34" s="681"/>
      <c r="DK34" s="682"/>
      <c r="DL34" s="686">
        <v>1036905</v>
      </c>
      <c r="DM34" s="681"/>
      <c r="DN34" s="681"/>
      <c r="DO34" s="681"/>
      <c r="DP34" s="681"/>
      <c r="DQ34" s="681"/>
      <c r="DR34" s="681"/>
      <c r="DS34" s="681"/>
      <c r="DT34" s="681"/>
      <c r="DU34" s="681"/>
      <c r="DV34" s="682"/>
      <c r="DW34" s="683">
        <v>12.2</v>
      </c>
      <c r="DX34" s="701"/>
      <c r="DY34" s="701"/>
      <c r="DZ34" s="701"/>
      <c r="EA34" s="701"/>
      <c r="EB34" s="701"/>
      <c r="EC34" s="722"/>
    </row>
    <row r="35" spans="2:133" ht="11.25" customHeight="1">
      <c r="B35" s="677" t="s">
        <v>319</v>
      </c>
      <c r="C35" s="678"/>
      <c r="D35" s="678"/>
      <c r="E35" s="678"/>
      <c r="F35" s="678"/>
      <c r="G35" s="678"/>
      <c r="H35" s="678"/>
      <c r="I35" s="678"/>
      <c r="J35" s="678"/>
      <c r="K35" s="678"/>
      <c r="L35" s="678"/>
      <c r="M35" s="678"/>
      <c r="N35" s="678"/>
      <c r="O35" s="678"/>
      <c r="P35" s="678"/>
      <c r="Q35" s="679"/>
      <c r="R35" s="680">
        <v>478785</v>
      </c>
      <c r="S35" s="681"/>
      <c r="T35" s="681"/>
      <c r="U35" s="681"/>
      <c r="V35" s="681"/>
      <c r="W35" s="681"/>
      <c r="X35" s="681"/>
      <c r="Y35" s="682"/>
      <c r="Z35" s="713">
        <v>2.6</v>
      </c>
      <c r="AA35" s="713"/>
      <c r="AB35" s="713"/>
      <c r="AC35" s="713"/>
      <c r="AD35" s="714" t="s">
        <v>230</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118347</v>
      </c>
      <c r="CS35" s="699"/>
      <c r="CT35" s="699"/>
      <c r="CU35" s="699"/>
      <c r="CV35" s="699"/>
      <c r="CW35" s="699"/>
      <c r="CX35" s="699"/>
      <c r="CY35" s="700"/>
      <c r="CZ35" s="683">
        <v>0.7</v>
      </c>
      <c r="DA35" s="701"/>
      <c r="DB35" s="701"/>
      <c r="DC35" s="702"/>
      <c r="DD35" s="686">
        <v>47455</v>
      </c>
      <c r="DE35" s="699"/>
      <c r="DF35" s="699"/>
      <c r="DG35" s="699"/>
      <c r="DH35" s="699"/>
      <c r="DI35" s="699"/>
      <c r="DJ35" s="699"/>
      <c r="DK35" s="700"/>
      <c r="DL35" s="686">
        <v>47455</v>
      </c>
      <c r="DM35" s="699"/>
      <c r="DN35" s="699"/>
      <c r="DO35" s="699"/>
      <c r="DP35" s="699"/>
      <c r="DQ35" s="699"/>
      <c r="DR35" s="699"/>
      <c r="DS35" s="699"/>
      <c r="DT35" s="699"/>
      <c r="DU35" s="699"/>
      <c r="DV35" s="700"/>
      <c r="DW35" s="683">
        <v>0.6</v>
      </c>
      <c r="DX35" s="701"/>
      <c r="DY35" s="701"/>
      <c r="DZ35" s="701"/>
      <c r="EA35" s="701"/>
      <c r="EB35" s="701"/>
      <c r="EC35" s="722"/>
    </row>
    <row r="36" spans="2:133" ht="11.25" customHeight="1">
      <c r="B36" s="677" t="s">
        <v>323</v>
      </c>
      <c r="C36" s="678"/>
      <c r="D36" s="678"/>
      <c r="E36" s="678"/>
      <c r="F36" s="678"/>
      <c r="G36" s="678"/>
      <c r="H36" s="678"/>
      <c r="I36" s="678"/>
      <c r="J36" s="678"/>
      <c r="K36" s="678"/>
      <c r="L36" s="678"/>
      <c r="M36" s="678"/>
      <c r="N36" s="678"/>
      <c r="O36" s="678"/>
      <c r="P36" s="678"/>
      <c r="Q36" s="679"/>
      <c r="R36" s="680">
        <v>455127</v>
      </c>
      <c r="S36" s="681"/>
      <c r="T36" s="681"/>
      <c r="U36" s="681"/>
      <c r="V36" s="681"/>
      <c r="W36" s="681"/>
      <c r="X36" s="681"/>
      <c r="Y36" s="682"/>
      <c r="Z36" s="713">
        <v>2.4</v>
      </c>
      <c r="AA36" s="713"/>
      <c r="AB36" s="713"/>
      <c r="AC36" s="713"/>
      <c r="AD36" s="714" t="s">
        <v>230</v>
      </c>
      <c r="AE36" s="714"/>
      <c r="AF36" s="714"/>
      <c r="AG36" s="714"/>
      <c r="AH36" s="714"/>
      <c r="AI36" s="714"/>
      <c r="AJ36" s="714"/>
      <c r="AK36" s="714"/>
      <c r="AL36" s="683" t="s">
        <v>230</v>
      </c>
      <c r="AM36" s="684"/>
      <c r="AN36" s="684"/>
      <c r="AO36" s="715"/>
      <c r="AP36" s="235"/>
      <c r="AQ36" s="732" t="s">
        <v>324</v>
      </c>
      <c r="AR36" s="733"/>
      <c r="AS36" s="733"/>
      <c r="AT36" s="733"/>
      <c r="AU36" s="733"/>
      <c r="AV36" s="733"/>
      <c r="AW36" s="733"/>
      <c r="AX36" s="733"/>
      <c r="AY36" s="734"/>
      <c r="AZ36" s="735">
        <v>1730617</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48248</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4472687</v>
      </c>
      <c r="CS36" s="681"/>
      <c r="CT36" s="681"/>
      <c r="CU36" s="681"/>
      <c r="CV36" s="681"/>
      <c r="CW36" s="681"/>
      <c r="CX36" s="681"/>
      <c r="CY36" s="682"/>
      <c r="CZ36" s="683">
        <v>24.6</v>
      </c>
      <c r="DA36" s="701"/>
      <c r="DB36" s="701"/>
      <c r="DC36" s="702"/>
      <c r="DD36" s="686">
        <v>1625601</v>
      </c>
      <c r="DE36" s="681"/>
      <c r="DF36" s="681"/>
      <c r="DG36" s="681"/>
      <c r="DH36" s="681"/>
      <c r="DI36" s="681"/>
      <c r="DJ36" s="681"/>
      <c r="DK36" s="682"/>
      <c r="DL36" s="686">
        <v>619693</v>
      </c>
      <c r="DM36" s="681"/>
      <c r="DN36" s="681"/>
      <c r="DO36" s="681"/>
      <c r="DP36" s="681"/>
      <c r="DQ36" s="681"/>
      <c r="DR36" s="681"/>
      <c r="DS36" s="681"/>
      <c r="DT36" s="681"/>
      <c r="DU36" s="681"/>
      <c r="DV36" s="682"/>
      <c r="DW36" s="683">
        <v>7.3</v>
      </c>
      <c r="DX36" s="701"/>
      <c r="DY36" s="701"/>
      <c r="DZ36" s="701"/>
      <c r="EA36" s="701"/>
      <c r="EB36" s="701"/>
      <c r="EC36" s="722"/>
    </row>
    <row r="37" spans="2:133" ht="11.25" customHeight="1">
      <c r="B37" s="677" t="s">
        <v>327</v>
      </c>
      <c r="C37" s="678"/>
      <c r="D37" s="678"/>
      <c r="E37" s="678"/>
      <c r="F37" s="678"/>
      <c r="G37" s="678"/>
      <c r="H37" s="678"/>
      <c r="I37" s="678"/>
      <c r="J37" s="678"/>
      <c r="K37" s="678"/>
      <c r="L37" s="678"/>
      <c r="M37" s="678"/>
      <c r="N37" s="678"/>
      <c r="O37" s="678"/>
      <c r="P37" s="678"/>
      <c r="Q37" s="679"/>
      <c r="R37" s="680">
        <v>127213</v>
      </c>
      <c r="S37" s="681"/>
      <c r="T37" s="681"/>
      <c r="U37" s="681"/>
      <c r="V37" s="681"/>
      <c r="W37" s="681"/>
      <c r="X37" s="681"/>
      <c r="Y37" s="682"/>
      <c r="Z37" s="713">
        <v>0.7</v>
      </c>
      <c r="AA37" s="713"/>
      <c r="AB37" s="713"/>
      <c r="AC37" s="713"/>
      <c r="AD37" s="714" t="s">
        <v>127</v>
      </c>
      <c r="AE37" s="714"/>
      <c r="AF37" s="714"/>
      <c r="AG37" s="714"/>
      <c r="AH37" s="714"/>
      <c r="AI37" s="714"/>
      <c r="AJ37" s="714"/>
      <c r="AK37" s="714"/>
      <c r="AL37" s="683" t="s">
        <v>230</v>
      </c>
      <c r="AM37" s="684"/>
      <c r="AN37" s="684"/>
      <c r="AO37" s="715"/>
      <c r="AQ37" s="723" t="s">
        <v>328</v>
      </c>
      <c r="AR37" s="724"/>
      <c r="AS37" s="724"/>
      <c r="AT37" s="724"/>
      <c r="AU37" s="724"/>
      <c r="AV37" s="724"/>
      <c r="AW37" s="724"/>
      <c r="AX37" s="724"/>
      <c r="AY37" s="725"/>
      <c r="AZ37" s="680">
        <v>392223</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325</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21540</v>
      </c>
      <c r="CS37" s="699"/>
      <c r="CT37" s="699"/>
      <c r="CU37" s="699"/>
      <c r="CV37" s="699"/>
      <c r="CW37" s="699"/>
      <c r="CX37" s="699"/>
      <c r="CY37" s="700"/>
      <c r="CZ37" s="683">
        <v>0.1</v>
      </c>
      <c r="DA37" s="701"/>
      <c r="DB37" s="701"/>
      <c r="DC37" s="702"/>
      <c r="DD37" s="686">
        <v>21540</v>
      </c>
      <c r="DE37" s="699"/>
      <c r="DF37" s="699"/>
      <c r="DG37" s="699"/>
      <c r="DH37" s="699"/>
      <c r="DI37" s="699"/>
      <c r="DJ37" s="699"/>
      <c r="DK37" s="700"/>
      <c r="DL37" s="686">
        <v>19074</v>
      </c>
      <c r="DM37" s="699"/>
      <c r="DN37" s="699"/>
      <c r="DO37" s="699"/>
      <c r="DP37" s="699"/>
      <c r="DQ37" s="699"/>
      <c r="DR37" s="699"/>
      <c r="DS37" s="699"/>
      <c r="DT37" s="699"/>
      <c r="DU37" s="699"/>
      <c r="DV37" s="700"/>
      <c r="DW37" s="683">
        <v>0.2</v>
      </c>
      <c r="DX37" s="701"/>
      <c r="DY37" s="701"/>
      <c r="DZ37" s="701"/>
      <c r="EA37" s="701"/>
      <c r="EB37" s="701"/>
      <c r="EC37" s="722"/>
    </row>
    <row r="38" spans="2:133" ht="11.25" customHeight="1">
      <c r="B38" s="677" t="s">
        <v>331</v>
      </c>
      <c r="C38" s="678"/>
      <c r="D38" s="678"/>
      <c r="E38" s="678"/>
      <c r="F38" s="678"/>
      <c r="G38" s="678"/>
      <c r="H38" s="678"/>
      <c r="I38" s="678"/>
      <c r="J38" s="678"/>
      <c r="K38" s="678"/>
      <c r="L38" s="678"/>
      <c r="M38" s="678"/>
      <c r="N38" s="678"/>
      <c r="O38" s="678"/>
      <c r="P38" s="678"/>
      <c r="Q38" s="679"/>
      <c r="R38" s="680">
        <v>302026</v>
      </c>
      <c r="S38" s="681"/>
      <c r="T38" s="681"/>
      <c r="U38" s="681"/>
      <c r="V38" s="681"/>
      <c r="W38" s="681"/>
      <c r="X38" s="681"/>
      <c r="Y38" s="682"/>
      <c r="Z38" s="713">
        <v>1.6</v>
      </c>
      <c r="AA38" s="713"/>
      <c r="AB38" s="713"/>
      <c r="AC38" s="713"/>
      <c r="AD38" s="714">
        <v>1</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39925</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3393</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1298469</v>
      </c>
      <c r="CS38" s="681"/>
      <c r="CT38" s="681"/>
      <c r="CU38" s="681"/>
      <c r="CV38" s="681"/>
      <c r="CW38" s="681"/>
      <c r="CX38" s="681"/>
      <c r="CY38" s="682"/>
      <c r="CZ38" s="683">
        <v>7.1</v>
      </c>
      <c r="DA38" s="701"/>
      <c r="DB38" s="701"/>
      <c r="DC38" s="702"/>
      <c r="DD38" s="686">
        <v>1018217</v>
      </c>
      <c r="DE38" s="681"/>
      <c r="DF38" s="681"/>
      <c r="DG38" s="681"/>
      <c r="DH38" s="681"/>
      <c r="DI38" s="681"/>
      <c r="DJ38" s="681"/>
      <c r="DK38" s="682"/>
      <c r="DL38" s="686">
        <v>964198</v>
      </c>
      <c r="DM38" s="681"/>
      <c r="DN38" s="681"/>
      <c r="DO38" s="681"/>
      <c r="DP38" s="681"/>
      <c r="DQ38" s="681"/>
      <c r="DR38" s="681"/>
      <c r="DS38" s="681"/>
      <c r="DT38" s="681"/>
      <c r="DU38" s="681"/>
      <c r="DV38" s="682"/>
      <c r="DW38" s="683">
        <v>11.4</v>
      </c>
      <c r="DX38" s="701"/>
      <c r="DY38" s="701"/>
      <c r="DZ38" s="701"/>
      <c r="EA38" s="701"/>
      <c r="EB38" s="701"/>
      <c r="EC38" s="722"/>
    </row>
    <row r="39" spans="2:133" ht="11.25" customHeight="1">
      <c r="B39" s="677" t="s">
        <v>335</v>
      </c>
      <c r="C39" s="678"/>
      <c r="D39" s="678"/>
      <c r="E39" s="678"/>
      <c r="F39" s="678"/>
      <c r="G39" s="678"/>
      <c r="H39" s="678"/>
      <c r="I39" s="678"/>
      <c r="J39" s="678"/>
      <c r="K39" s="678"/>
      <c r="L39" s="678"/>
      <c r="M39" s="678"/>
      <c r="N39" s="678"/>
      <c r="O39" s="678"/>
      <c r="P39" s="678"/>
      <c r="Q39" s="679"/>
      <c r="R39" s="680">
        <v>1732087</v>
      </c>
      <c r="S39" s="681"/>
      <c r="T39" s="681"/>
      <c r="U39" s="681"/>
      <c r="V39" s="681"/>
      <c r="W39" s="681"/>
      <c r="X39" s="681"/>
      <c r="Y39" s="682"/>
      <c r="Z39" s="713">
        <v>9.3000000000000007</v>
      </c>
      <c r="AA39" s="713"/>
      <c r="AB39" s="713"/>
      <c r="AC39" s="713"/>
      <c r="AD39" s="714" t="s">
        <v>127</v>
      </c>
      <c r="AE39" s="714"/>
      <c r="AF39" s="714"/>
      <c r="AG39" s="714"/>
      <c r="AH39" s="714"/>
      <c r="AI39" s="714"/>
      <c r="AJ39" s="714"/>
      <c r="AK39" s="714"/>
      <c r="AL39" s="683" t="s">
        <v>127</v>
      </c>
      <c r="AM39" s="684"/>
      <c r="AN39" s="684"/>
      <c r="AO39" s="715"/>
      <c r="AQ39" s="723" t="s">
        <v>336</v>
      </c>
      <c r="AR39" s="724"/>
      <c r="AS39" s="724"/>
      <c r="AT39" s="724"/>
      <c r="AU39" s="724"/>
      <c r="AV39" s="724"/>
      <c r="AW39" s="724"/>
      <c r="AX39" s="724"/>
      <c r="AY39" s="725"/>
      <c r="AZ39" s="680" t="s">
        <v>143</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5364</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450580</v>
      </c>
      <c r="CS39" s="699"/>
      <c r="CT39" s="699"/>
      <c r="CU39" s="699"/>
      <c r="CV39" s="699"/>
      <c r="CW39" s="699"/>
      <c r="CX39" s="699"/>
      <c r="CY39" s="700"/>
      <c r="CZ39" s="683">
        <v>2.5</v>
      </c>
      <c r="DA39" s="701"/>
      <c r="DB39" s="701"/>
      <c r="DC39" s="702"/>
      <c r="DD39" s="686">
        <v>126336</v>
      </c>
      <c r="DE39" s="699"/>
      <c r="DF39" s="699"/>
      <c r="DG39" s="699"/>
      <c r="DH39" s="699"/>
      <c r="DI39" s="699"/>
      <c r="DJ39" s="699"/>
      <c r="DK39" s="700"/>
      <c r="DL39" s="686" t="s">
        <v>230</v>
      </c>
      <c r="DM39" s="699"/>
      <c r="DN39" s="699"/>
      <c r="DO39" s="699"/>
      <c r="DP39" s="699"/>
      <c r="DQ39" s="699"/>
      <c r="DR39" s="699"/>
      <c r="DS39" s="699"/>
      <c r="DT39" s="699"/>
      <c r="DU39" s="699"/>
      <c r="DV39" s="700"/>
      <c r="DW39" s="683" t="s">
        <v>143</v>
      </c>
      <c r="DX39" s="701"/>
      <c r="DY39" s="701"/>
      <c r="DZ39" s="701"/>
      <c r="EA39" s="701"/>
      <c r="EB39" s="701"/>
      <c r="EC39" s="722"/>
    </row>
    <row r="40" spans="2:133" ht="11.25" customHeight="1">
      <c r="B40" s="677" t="s">
        <v>339</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127</v>
      </c>
      <c r="AM40" s="684"/>
      <c r="AN40" s="684"/>
      <c r="AO40" s="715"/>
      <c r="AQ40" s="723" t="s">
        <v>340</v>
      </c>
      <c r="AR40" s="724"/>
      <c r="AS40" s="724"/>
      <c r="AT40" s="724"/>
      <c r="AU40" s="724"/>
      <c r="AV40" s="724"/>
      <c r="AW40" s="724"/>
      <c r="AX40" s="724"/>
      <c r="AY40" s="725"/>
      <c r="AZ40" s="680" t="s">
        <v>127</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85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101670</v>
      </c>
      <c r="CS40" s="681"/>
      <c r="CT40" s="681"/>
      <c r="CU40" s="681"/>
      <c r="CV40" s="681"/>
      <c r="CW40" s="681"/>
      <c r="CX40" s="681"/>
      <c r="CY40" s="682"/>
      <c r="CZ40" s="683">
        <v>0.6</v>
      </c>
      <c r="DA40" s="701"/>
      <c r="DB40" s="701"/>
      <c r="DC40" s="702"/>
      <c r="DD40" s="686">
        <v>17310</v>
      </c>
      <c r="DE40" s="681"/>
      <c r="DF40" s="681"/>
      <c r="DG40" s="681"/>
      <c r="DH40" s="681"/>
      <c r="DI40" s="681"/>
      <c r="DJ40" s="681"/>
      <c r="DK40" s="682"/>
      <c r="DL40" s="686" t="s">
        <v>143</v>
      </c>
      <c r="DM40" s="681"/>
      <c r="DN40" s="681"/>
      <c r="DO40" s="681"/>
      <c r="DP40" s="681"/>
      <c r="DQ40" s="681"/>
      <c r="DR40" s="681"/>
      <c r="DS40" s="681"/>
      <c r="DT40" s="681"/>
      <c r="DU40" s="681"/>
      <c r="DV40" s="682"/>
      <c r="DW40" s="683" t="s">
        <v>127</v>
      </c>
      <c r="DX40" s="701"/>
      <c r="DY40" s="701"/>
      <c r="DZ40" s="701"/>
      <c r="EA40" s="701"/>
      <c r="EB40" s="701"/>
      <c r="EC40" s="722"/>
    </row>
    <row r="41" spans="2:133" ht="11.25" customHeight="1">
      <c r="B41" s="677" t="s">
        <v>344</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127</v>
      </c>
      <c r="AE41" s="714"/>
      <c r="AF41" s="714"/>
      <c r="AG41" s="714"/>
      <c r="AH41" s="714"/>
      <c r="AI41" s="714"/>
      <c r="AJ41" s="714"/>
      <c r="AK41" s="714"/>
      <c r="AL41" s="683" t="s">
        <v>127</v>
      </c>
      <c r="AM41" s="684"/>
      <c r="AN41" s="684"/>
      <c r="AO41" s="715"/>
      <c r="AQ41" s="723" t="s">
        <v>345</v>
      </c>
      <c r="AR41" s="724"/>
      <c r="AS41" s="724"/>
      <c r="AT41" s="724"/>
      <c r="AU41" s="724"/>
      <c r="AV41" s="724"/>
      <c r="AW41" s="724"/>
      <c r="AX41" s="724"/>
      <c r="AY41" s="725"/>
      <c r="AZ41" s="680">
        <v>286915</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348</v>
      </c>
      <c r="C42" s="678"/>
      <c r="D42" s="678"/>
      <c r="E42" s="678"/>
      <c r="F42" s="678"/>
      <c r="G42" s="678"/>
      <c r="H42" s="678"/>
      <c r="I42" s="678"/>
      <c r="J42" s="678"/>
      <c r="K42" s="678"/>
      <c r="L42" s="678"/>
      <c r="M42" s="678"/>
      <c r="N42" s="678"/>
      <c r="O42" s="678"/>
      <c r="P42" s="678"/>
      <c r="Q42" s="679"/>
      <c r="R42" s="680">
        <v>269481</v>
      </c>
      <c r="S42" s="681"/>
      <c r="T42" s="681"/>
      <c r="U42" s="681"/>
      <c r="V42" s="681"/>
      <c r="W42" s="681"/>
      <c r="X42" s="681"/>
      <c r="Y42" s="682"/>
      <c r="Z42" s="713">
        <v>1.4</v>
      </c>
      <c r="AA42" s="713"/>
      <c r="AB42" s="713"/>
      <c r="AC42" s="713"/>
      <c r="AD42" s="714" t="s">
        <v>230</v>
      </c>
      <c r="AE42" s="714"/>
      <c r="AF42" s="714"/>
      <c r="AG42" s="714"/>
      <c r="AH42" s="714"/>
      <c r="AI42" s="714"/>
      <c r="AJ42" s="714"/>
      <c r="AK42" s="714"/>
      <c r="AL42" s="683" t="s">
        <v>230</v>
      </c>
      <c r="AM42" s="684"/>
      <c r="AN42" s="684"/>
      <c r="AO42" s="715"/>
      <c r="AQ42" s="716" t="s">
        <v>349</v>
      </c>
      <c r="AR42" s="717"/>
      <c r="AS42" s="717"/>
      <c r="AT42" s="717"/>
      <c r="AU42" s="717"/>
      <c r="AV42" s="717"/>
      <c r="AW42" s="717"/>
      <c r="AX42" s="717"/>
      <c r="AY42" s="718"/>
      <c r="AZ42" s="664">
        <v>1011554</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379</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2354377</v>
      </c>
      <c r="CS42" s="681"/>
      <c r="CT42" s="681"/>
      <c r="CU42" s="681"/>
      <c r="CV42" s="681"/>
      <c r="CW42" s="681"/>
      <c r="CX42" s="681"/>
      <c r="CY42" s="682"/>
      <c r="CZ42" s="683">
        <v>12.9</v>
      </c>
      <c r="DA42" s="684"/>
      <c r="DB42" s="684"/>
      <c r="DC42" s="685"/>
      <c r="DD42" s="686">
        <v>318150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352</v>
      </c>
      <c r="C43" s="662"/>
      <c r="D43" s="662"/>
      <c r="E43" s="662"/>
      <c r="F43" s="662"/>
      <c r="G43" s="662"/>
      <c r="H43" s="662"/>
      <c r="I43" s="662"/>
      <c r="J43" s="662"/>
      <c r="K43" s="662"/>
      <c r="L43" s="662"/>
      <c r="M43" s="662"/>
      <c r="N43" s="662"/>
      <c r="O43" s="662"/>
      <c r="P43" s="662"/>
      <c r="Q43" s="663"/>
      <c r="R43" s="664">
        <v>18607033</v>
      </c>
      <c r="S43" s="703"/>
      <c r="T43" s="703"/>
      <c r="U43" s="703"/>
      <c r="V43" s="703"/>
      <c r="W43" s="703"/>
      <c r="X43" s="703"/>
      <c r="Y43" s="704"/>
      <c r="Z43" s="705">
        <v>100</v>
      </c>
      <c r="AA43" s="705"/>
      <c r="AB43" s="705"/>
      <c r="AC43" s="705"/>
      <c r="AD43" s="706">
        <v>8217340</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53556</v>
      </c>
      <c r="CS43" s="699"/>
      <c r="CT43" s="699"/>
      <c r="CU43" s="699"/>
      <c r="CV43" s="699"/>
      <c r="CW43" s="699"/>
      <c r="CX43" s="699"/>
      <c r="CY43" s="700"/>
      <c r="CZ43" s="683">
        <v>0.3</v>
      </c>
      <c r="DA43" s="701"/>
      <c r="DB43" s="701"/>
      <c r="DC43" s="702"/>
      <c r="DD43" s="686">
        <v>53056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2201362</v>
      </c>
      <c r="CS44" s="681"/>
      <c r="CT44" s="681"/>
      <c r="CU44" s="681"/>
      <c r="CV44" s="681"/>
      <c r="CW44" s="681"/>
      <c r="CX44" s="681"/>
      <c r="CY44" s="682"/>
      <c r="CZ44" s="683">
        <v>12.1</v>
      </c>
      <c r="DA44" s="684"/>
      <c r="DB44" s="684"/>
      <c r="DC44" s="685"/>
      <c r="DD44" s="686">
        <v>279598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1096661</v>
      </c>
      <c r="CS45" s="699"/>
      <c r="CT45" s="699"/>
      <c r="CU45" s="699"/>
      <c r="CV45" s="699"/>
      <c r="CW45" s="699"/>
      <c r="CX45" s="699"/>
      <c r="CY45" s="700"/>
      <c r="CZ45" s="683">
        <v>6</v>
      </c>
      <c r="DA45" s="701"/>
      <c r="DB45" s="701"/>
      <c r="DC45" s="702"/>
      <c r="DD45" s="686">
        <v>95928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799840</v>
      </c>
      <c r="CS46" s="681"/>
      <c r="CT46" s="681"/>
      <c r="CU46" s="681"/>
      <c r="CV46" s="681"/>
      <c r="CW46" s="681"/>
      <c r="CX46" s="681"/>
      <c r="CY46" s="682"/>
      <c r="CZ46" s="683">
        <v>4.4000000000000004</v>
      </c>
      <c r="DA46" s="684"/>
      <c r="DB46" s="684"/>
      <c r="DC46" s="685"/>
      <c r="DD46" s="686">
        <v>120146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153015</v>
      </c>
      <c r="CS47" s="699"/>
      <c r="CT47" s="699"/>
      <c r="CU47" s="699"/>
      <c r="CV47" s="699"/>
      <c r="CW47" s="699"/>
      <c r="CX47" s="699"/>
      <c r="CY47" s="700"/>
      <c r="CZ47" s="683">
        <v>0.8</v>
      </c>
      <c r="DA47" s="701"/>
      <c r="DB47" s="701"/>
      <c r="DC47" s="702"/>
      <c r="DD47" s="686">
        <v>38552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230</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18183266</v>
      </c>
      <c r="CS49" s="665"/>
      <c r="CT49" s="665"/>
      <c r="CU49" s="665"/>
      <c r="CV49" s="665"/>
      <c r="CW49" s="665"/>
      <c r="CX49" s="665"/>
      <c r="CY49" s="666"/>
      <c r="CZ49" s="667">
        <v>100</v>
      </c>
      <c r="DA49" s="668"/>
      <c r="DB49" s="668"/>
      <c r="DC49" s="669"/>
      <c r="DD49" s="670">
        <v>9727862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rOllTJ6eU0BT0HxuvpuOfMOjQdA9RgHzWBCuOvU/bm0JuZecYz3ASDLWxnRQfaaVei8lApfo7YkoHzmPEKUXw==" saltValue="iN6F+Bk5CXd6eQ9zXkDg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R9" sqref="CR9:CV9"/>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385</v>
      </c>
      <c r="C7" s="1146"/>
      <c r="D7" s="1146"/>
      <c r="E7" s="1146"/>
      <c r="F7" s="1146"/>
      <c r="G7" s="1146"/>
      <c r="H7" s="1146"/>
      <c r="I7" s="1146"/>
      <c r="J7" s="1146"/>
      <c r="K7" s="1146"/>
      <c r="L7" s="1146"/>
      <c r="M7" s="1146"/>
      <c r="N7" s="1146"/>
      <c r="O7" s="1146"/>
      <c r="P7" s="1147"/>
      <c r="Q7" s="1199">
        <v>18422</v>
      </c>
      <c r="R7" s="1200"/>
      <c r="S7" s="1200"/>
      <c r="T7" s="1200"/>
      <c r="U7" s="1200"/>
      <c r="V7" s="1200">
        <v>17999</v>
      </c>
      <c r="W7" s="1200"/>
      <c r="X7" s="1200"/>
      <c r="Y7" s="1200"/>
      <c r="Z7" s="1200"/>
      <c r="AA7" s="1200">
        <v>424</v>
      </c>
      <c r="AB7" s="1200"/>
      <c r="AC7" s="1200"/>
      <c r="AD7" s="1200"/>
      <c r="AE7" s="1201"/>
      <c r="AF7" s="1202">
        <v>356</v>
      </c>
      <c r="AG7" s="1203"/>
      <c r="AH7" s="1203"/>
      <c r="AI7" s="1203"/>
      <c r="AJ7" s="1204"/>
      <c r="AK7" s="1186">
        <v>455</v>
      </c>
      <c r="AL7" s="1187"/>
      <c r="AM7" s="1187"/>
      <c r="AN7" s="1187"/>
      <c r="AO7" s="1187"/>
      <c r="AP7" s="1187">
        <v>15353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c r="CI7" s="1184"/>
      <c r="CJ7" s="1184"/>
      <c r="CK7" s="1184"/>
      <c r="CL7" s="1185"/>
      <c r="CM7" s="1183">
        <v>181</v>
      </c>
      <c r="CN7" s="1184"/>
      <c r="CO7" s="1184"/>
      <c r="CP7" s="1184"/>
      <c r="CQ7" s="1185"/>
      <c r="CR7" s="1183">
        <v>2</v>
      </c>
      <c r="CS7" s="1184"/>
      <c r="CT7" s="1184"/>
      <c r="CU7" s="1184"/>
      <c r="CV7" s="1185"/>
      <c r="CW7" s="1183"/>
      <c r="CX7" s="1184"/>
      <c r="CY7" s="1184"/>
      <c r="CZ7" s="1184"/>
      <c r="DA7" s="1185"/>
      <c r="DB7" s="1183">
        <v>74</v>
      </c>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386</v>
      </c>
      <c r="C8" s="1133"/>
      <c r="D8" s="1133"/>
      <c r="E8" s="1133"/>
      <c r="F8" s="1133"/>
      <c r="G8" s="1133"/>
      <c r="H8" s="1133"/>
      <c r="I8" s="1133"/>
      <c r="J8" s="1133"/>
      <c r="K8" s="1133"/>
      <c r="L8" s="1133"/>
      <c r="M8" s="1133"/>
      <c r="N8" s="1133"/>
      <c r="O8" s="1133"/>
      <c r="P8" s="1134"/>
      <c r="Q8" s="1138">
        <v>317</v>
      </c>
      <c r="R8" s="1139"/>
      <c r="S8" s="1139"/>
      <c r="T8" s="1139"/>
      <c r="U8" s="1139"/>
      <c r="V8" s="1139">
        <v>317</v>
      </c>
      <c r="W8" s="1139"/>
      <c r="X8" s="1139"/>
      <c r="Y8" s="1139"/>
      <c r="Z8" s="1139"/>
      <c r="AA8" s="1139"/>
      <c r="AB8" s="1139"/>
      <c r="AC8" s="1139"/>
      <c r="AD8" s="1139"/>
      <c r="AE8" s="1140"/>
      <c r="AF8" s="1114" t="s">
        <v>387</v>
      </c>
      <c r="AG8" s="1115"/>
      <c r="AH8" s="1115"/>
      <c r="AI8" s="1115"/>
      <c r="AJ8" s="1116"/>
      <c r="AK8" s="1181">
        <v>125</v>
      </c>
      <c r="AL8" s="1182"/>
      <c r="AM8" s="1182"/>
      <c r="AN8" s="1182"/>
      <c r="AO8" s="1182"/>
      <c r="AP8" s="1182">
        <v>449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c r="CI8" s="1085"/>
      <c r="CJ8" s="1085"/>
      <c r="CK8" s="1085"/>
      <c r="CL8" s="1086"/>
      <c r="CM8" s="1084">
        <v>6</v>
      </c>
      <c r="CN8" s="1085"/>
      <c r="CO8" s="1085"/>
      <c r="CP8" s="1085"/>
      <c r="CQ8" s="1086"/>
      <c r="CR8" s="1084">
        <v>80</v>
      </c>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585</v>
      </c>
      <c r="BT9" s="1110"/>
      <c r="BU9" s="1110"/>
      <c r="BV9" s="1110"/>
      <c r="BW9" s="1110"/>
      <c r="BX9" s="1110"/>
      <c r="BY9" s="1110"/>
      <c r="BZ9" s="1110"/>
      <c r="CA9" s="1110"/>
      <c r="CB9" s="1110"/>
      <c r="CC9" s="1110"/>
      <c r="CD9" s="1110"/>
      <c r="CE9" s="1110"/>
      <c r="CF9" s="1110"/>
      <c r="CG9" s="1111"/>
      <c r="CH9" s="1084">
        <v>-15</v>
      </c>
      <c r="CI9" s="1085"/>
      <c r="CJ9" s="1085"/>
      <c r="CK9" s="1085"/>
      <c r="CL9" s="1086"/>
      <c r="CM9" s="1084">
        <v>121</v>
      </c>
      <c r="CN9" s="1085"/>
      <c r="CO9" s="1085"/>
      <c r="CP9" s="1085"/>
      <c r="CQ9" s="1086"/>
      <c r="CR9" s="1084">
        <v>70</v>
      </c>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591</v>
      </c>
      <c r="BT10" s="1110"/>
      <c r="BU10" s="1110"/>
      <c r="BV10" s="1110"/>
      <c r="BW10" s="1110"/>
      <c r="BX10" s="1110"/>
      <c r="BY10" s="1110"/>
      <c r="BZ10" s="1110"/>
      <c r="CA10" s="1110"/>
      <c r="CB10" s="1110"/>
      <c r="CC10" s="1110"/>
      <c r="CD10" s="1110"/>
      <c r="CE10" s="1110"/>
      <c r="CF10" s="1110"/>
      <c r="CG10" s="1111"/>
      <c r="CH10" s="1084">
        <v>-122</v>
      </c>
      <c r="CI10" s="1085"/>
      <c r="CJ10" s="1085"/>
      <c r="CK10" s="1085"/>
      <c r="CL10" s="1086"/>
      <c r="CM10" s="1084">
        <v>2653</v>
      </c>
      <c r="CN10" s="1085"/>
      <c r="CO10" s="1085"/>
      <c r="CP10" s="1085"/>
      <c r="CQ10" s="1086"/>
      <c r="CR10" s="1084">
        <v>13</v>
      </c>
      <c r="CS10" s="1085"/>
      <c r="CT10" s="1085"/>
      <c r="CU10" s="1085"/>
      <c r="CV10" s="1086"/>
      <c r="CW10" s="1084">
        <v>0</v>
      </c>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t="s">
        <v>592</v>
      </c>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389</v>
      </c>
      <c r="B23" s="1039" t="s">
        <v>390</v>
      </c>
      <c r="C23" s="1040"/>
      <c r="D23" s="1040"/>
      <c r="E23" s="1040"/>
      <c r="F23" s="1040"/>
      <c r="G23" s="1040"/>
      <c r="H23" s="1040"/>
      <c r="I23" s="1040"/>
      <c r="J23" s="1040"/>
      <c r="K23" s="1040"/>
      <c r="L23" s="1040"/>
      <c r="M23" s="1040"/>
      <c r="N23" s="1040"/>
      <c r="O23" s="1040"/>
      <c r="P23" s="1041"/>
      <c r="Q23" s="1163">
        <v>18615</v>
      </c>
      <c r="R23" s="1164"/>
      <c r="S23" s="1164"/>
      <c r="T23" s="1164"/>
      <c r="U23" s="1164"/>
      <c r="V23" s="1164">
        <v>18191</v>
      </c>
      <c r="W23" s="1164"/>
      <c r="X23" s="1164"/>
      <c r="Y23" s="1164"/>
      <c r="Z23" s="1164"/>
      <c r="AA23" s="1164">
        <v>424</v>
      </c>
      <c r="AB23" s="1164"/>
      <c r="AC23" s="1164"/>
      <c r="AD23" s="1164"/>
      <c r="AE23" s="1165"/>
      <c r="AF23" s="1166">
        <v>356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368</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402</v>
      </c>
      <c r="C28" s="1146"/>
      <c r="D28" s="1146"/>
      <c r="E28" s="1146"/>
      <c r="F28" s="1146"/>
      <c r="G28" s="1146"/>
      <c r="H28" s="1146"/>
      <c r="I28" s="1146"/>
      <c r="J28" s="1146"/>
      <c r="K28" s="1146"/>
      <c r="L28" s="1146"/>
      <c r="M28" s="1146"/>
      <c r="N28" s="1146"/>
      <c r="O28" s="1146"/>
      <c r="P28" s="1147"/>
      <c r="Q28" s="1148">
        <v>2838</v>
      </c>
      <c r="R28" s="1149"/>
      <c r="S28" s="1149"/>
      <c r="T28" s="1149"/>
      <c r="U28" s="1149"/>
      <c r="V28" s="1149">
        <v>2790</v>
      </c>
      <c r="W28" s="1149"/>
      <c r="X28" s="1149"/>
      <c r="Y28" s="1149"/>
      <c r="Z28" s="1149"/>
      <c r="AA28" s="1149"/>
      <c r="AB28" s="1149"/>
      <c r="AC28" s="1149"/>
      <c r="AD28" s="1149"/>
      <c r="AE28" s="1150"/>
      <c r="AF28" s="1151">
        <v>48</v>
      </c>
      <c r="AG28" s="1149"/>
      <c r="AH28" s="1149"/>
      <c r="AI28" s="1149"/>
      <c r="AJ28" s="1152"/>
      <c r="AK28" s="1153">
        <v>287</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403</v>
      </c>
      <c r="C29" s="1133"/>
      <c r="D29" s="1133"/>
      <c r="E29" s="1133"/>
      <c r="F29" s="1133"/>
      <c r="G29" s="1133"/>
      <c r="H29" s="1133"/>
      <c r="I29" s="1133"/>
      <c r="J29" s="1133"/>
      <c r="K29" s="1133"/>
      <c r="L29" s="1133"/>
      <c r="M29" s="1133"/>
      <c r="N29" s="1133"/>
      <c r="O29" s="1133"/>
      <c r="P29" s="1134"/>
      <c r="Q29" s="1138">
        <v>2749</v>
      </c>
      <c r="R29" s="1139"/>
      <c r="S29" s="1139"/>
      <c r="T29" s="1139"/>
      <c r="U29" s="1139"/>
      <c r="V29" s="1139">
        <v>2740</v>
      </c>
      <c r="W29" s="1139"/>
      <c r="X29" s="1139"/>
      <c r="Y29" s="1139"/>
      <c r="Z29" s="1139"/>
      <c r="AA29" s="1139"/>
      <c r="AB29" s="1139"/>
      <c r="AC29" s="1139"/>
      <c r="AD29" s="1139"/>
      <c r="AE29" s="1140"/>
      <c r="AF29" s="1114">
        <v>9</v>
      </c>
      <c r="AG29" s="1115"/>
      <c r="AH29" s="1115"/>
      <c r="AI29" s="1115"/>
      <c r="AJ29" s="1116"/>
      <c r="AK29" s="1075">
        <v>474</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404</v>
      </c>
      <c r="C30" s="1133"/>
      <c r="D30" s="1133"/>
      <c r="E30" s="1133"/>
      <c r="F30" s="1133"/>
      <c r="G30" s="1133"/>
      <c r="H30" s="1133"/>
      <c r="I30" s="1133"/>
      <c r="J30" s="1133"/>
      <c r="K30" s="1133"/>
      <c r="L30" s="1133"/>
      <c r="M30" s="1133"/>
      <c r="N30" s="1133"/>
      <c r="O30" s="1133"/>
      <c r="P30" s="1134"/>
      <c r="Q30" s="1138">
        <v>335</v>
      </c>
      <c r="R30" s="1139"/>
      <c r="S30" s="1139"/>
      <c r="T30" s="1139"/>
      <c r="U30" s="1139"/>
      <c r="V30" s="1139">
        <v>334</v>
      </c>
      <c r="W30" s="1139"/>
      <c r="X30" s="1139"/>
      <c r="Y30" s="1139"/>
      <c r="Z30" s="1139"/>
      <c r="AA30" s="1139"/>
      <c r="AB30" s="1139"/>
      <c r="AC30" s="1139"/>
      <c r="AD30" s="1139"/>
      <c r="AE30" s="1140"/>
      <c r="AF30" s="1114">
        <v>1</v>
      </c>
      <c r="AG30" s="1115"/>
      <c r="AH30" s="1115"/>
      <c r="AI30" s="1115"/>
      <c r="AJ30" s="1116"/>
      <c r="AK30" s="1075">
        <v>117</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405</v>
      </c>
      <c r="C31" s="1133"/>
      <c r="D31" s="1133"/>
      <c r="E31" s="1133"/>
      <c r="F31" s="1133"/>
      <c r="G31" s="1133"/>
      <c r="H31" s="1133"/>
      <c r="I31" s="1133"/>
      <c r="J31" s="1133"/>
      <c r="K31" s="1133"/>
      <c r="L31" s="1133"/>
      <c r="M31" s="1133"/>
      <c r="N31" s="1133"/>
      <c r="O31" s="1133"/>
      <c r="P31" s="1134"/>
      <c r="Q31" s="1138">
        <v>290</v>
      </c>
      <c r="R31" s="1139"/>
      <c r="S31" s="1139"/>
      <c r="T31" s="1139"/>
      <c r="U31" s="1139"/>
      <c r="V31" s="1139">
        <v>277</v>
      </c>
      <c r="W31" s="1139"/>
      <c r="X31" s="1139"/>
      <c r="Y31" s="1139"/>
      <c r="Z31" s="1139"/>
      <c r="AA31" s="1139">
        <v>13</v>
      </c>
      <c r="AB31" s="1139"/>
      <c r="AC31" s="1139"/>
      <c r="AD31" s="1139"/>
      <c r="AE31" s="1140"/>
      <c r="AF31" s="1114">
        <v>264</v>
      </c>
      <c r="AG31" s="1115"/>
      <c r="AH31" s="1115"/>
      <c r="AI31" s="1115"/>
      <c r="AJ31" s="1116"/>
      <c r="AK31" s="1075">
        <v>46</v>
      </c>
      <c r="AL31" s="1066"/>
      <c r="AM31" s="1066"/>
      <c r="AN31" s="1066"/>
      <c r="AO31" s="1066"/>
      <c r="AP31" s="1066">
        <v>928</v>
      </c>
      <c r="AQ31" s="1066"/>
      <c r="AR31" s="1066"/>
      <c r="AS31" s="1066"/>
      <c r="AT31" s="1066"/>
      <c r="AU31" s="1066">
        <v>382</v>
      </c>
      <c r="AV31" s="1066"/>
      <c r="AW31" s="1066"/>
      <c r="AX31" s="1066"/>
      <c r="AY31" s="1066"/>
      <c r="AZ31" s="1137"/>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407</v>
      </c>
      <c r="C32" s="1133"/>
      <c r="D32" s="1133"/>
      <c r="E32" s="1133"/>
      <c r="F32" s="1133"/>
      <c r="G32" s="1133"/>
      <c r="H32" s="1133"/>
      <c r="I32" s="1133"/>
      <c r="J32" s="1133"/>
      <c r="K32" s="1133"/>
      <c r="L32" s="1133"/>
      <c r="M32" s="1133"/>
      <c r="N32" s="1133"/>
      <c r="O32" s="1133"/>
      <c r="P32" s="1134"/>
      <c r="Q32" s="1138">
        <v>822</v>
      </c>
      <c r="R32" s="1139"/>
      <c r="S32" s="1139"/>
      <c r="T32" s="1139"/>
      <c r="U32" s="1139"/>
      <c r="V32" s="1139">
        <v>822</v>
      </c>
      <c r="W32" s="1139"/>
      <c r="X32" s="1139"/>
      <c r="Y32" s="1139"/>
      <c r="Z32" s="1139"/>
      <c r="AA32" s="1139"/>
      <c r="AB32" s="1139"/>
      <c r="AC32" s="1139"/>
      <c r="AD32" s="1139"/>
      <c r="AE32" s="1140"/>
      <c r="AF32" s="1114" t="s">
        <v>408</v>
      </c>
      <c r="AG32" s="1115"/>
      <c r="AH32" s="1115"/>
      <c r="AI32" s="1115"/>
      <c r="AJ32" s="1116"/>
      <c r="AK32" s="1075">
        <v>392</v>
      </c>
      <c r="AL32" s="1066"/>
      <c r="AM32" s="1066"/>
      <c r="AN32" s="1066"/>
      <c r="AO32" s="1066"/>
      <c r="AP32" s="1066">
        <v>4180</v>
      </c>
      <c r="AQ32" s="1066"/>
      <c r="AR32" s="1066"/>
      <c r="AS32" s="1066"/>
      <c r="AT32" s="1066"/>
      <c r="AU32" s="1066">
        <v>2446</v>
      </c>
      <c r="AV32" s="1066"/>
      <c r="AW32" s="1066"/>
      <c r="AX32" s="1066"/>
      <c r="AY32" s="1066"/>
      <c r="AZ32" s="1137"/>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389</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322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391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413</v>
      </c>
      <c r="AB66" s="1097"/>
      <c r="AC66" s="1097"/>
      <c r="AD66" s="1097"/>
      <c r="AE66" s="1098"/>
      <c r="AF66" s="1102" t="s">
        <v>414</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593</v>
      </c>
      <c r="C68" s="1081"/>
      <c r="D68" s="1081"/>
      <c r="E68" s="1081"/>
      <c r="F68" s="1081"/>
      <c r="G68" s="1081"/>
      <c r="H68" s="1081"/>
      <c r="I68" s="1081"/>
      <c r="J68" s="1081"/>
      <c r="K68" s="1081"/>
      <c r="L68" s="1081"/>
      <c r="M68" s="1081"/>
      <c r="N68" s="1081"/>
      <c r="O68" s="1081"/>
      <c r="P68" s="1082"/>
      <c r="Q68" s="1083">
        <v>97</v>
      </c>
      <c r="R68" s="1077"/>
      <c r="S68" s="1077"/>
      <c r="T68" s="1077"/>
      <c r="U68" s="1077"/>
      <c r="V68" s="1077">
        <v>62</v>
      </c>
      <c r="W68" s="1077"/>
      <c r="X68" s="1077"/>
      <c r="Y68" s="1077"/>
      <c r="Z68" s="1077"/>
      <c r="AA68" s="1077">
        <v>35</v>
      </c>
      <c r="AB68" s="1077"/>
      <c r="AC68" s="1077"/>
      <c r="AD68" s="1077"/>
      <c r="AE68" s="1077"/>
      <c r="AF68" s="1077">
        <v>19</v>
      </c>
      <c r="AG68" s="1077"/>
      <c r="AH68" s="1077"/>
      <c r="AI68" s="1077"/>
      <c r="AJ68" s="1077"/>
      <c r="AK68" s="1077">
        <v>2</v>
      </c>
      <c r="AL68" s="1077"/>
      <c r="AM68" s="1077"/>
      <c r="AN68" s="1077"/>
      <c r="AO68" s="1077"/>
      <c r="AP68" s="1077"/>
      <c r="AQ68" s="1077"/>
      <c r="AR68" s="1077"/>
      <c r="AS68" s="1077"/>
      <c r="AT68" s="1077"/>
      <c r="AU68" s="1077"/>
      <c r="AV68" s="1077"/>
      <c r="AW68" s="1077"/>
      <c r="AX68" s="1077"/>
      <c r="AY68" s="1077"/>
      <c r="AZ68" s="1078" t="s">
        <v>597</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594</v>
      </c>
      <c r="C69" s="1070"/>
      <c r="D69" s="1070"/>
      <c r="E69" s="1070"/>
      <c r="F69" s="1070"/>
      <c r="G69" s="1070"/>
      <c r="H69" s="1070"/>
      <c r="I69" s="1070"/>
      <c r="J69" s="1070"/>
      <c r="K69" s="1070"/>
      <c r="L69" s="1070"/>
      <c r="M69" s="1070"/>
      <c r="N69" s="1070"/>
      <c r="O69" s="1070"/>
      <c r="P69" s="1071"/>
      <c r="Q69" s="1072">
        <v>24</v>
      </c>
      <c r="R69" s="1066"/>
      <c r="S69" s="1066"/>
      <c r="T69" s="1066"/>
      <c r="U69" s="1066"/>
      <c r="V69" s="1066">
        <v>24</v>
      </c>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595</v>
      </c>
      <c r="C70" s="1070"/>
      <c r="D70" s="1070"/>
      <c r="E70" s="1070"/>
      <c r="F70" s="1070"/>
      <c r="G70" s="1070"/>
      <c r="H70" s="1070"/>
      <c r="I70" s="1070"/>
      <c r="J70" s="1070"/>
      <c r="K70" s="1070"/>
      <c r="L70" s="1070"/>
      <c r="M70" s="1070"/>
      <c r="N70" s="1070"/>
      <c r="O70" s="1070"/>
      <c r="P70" s="1071"/>
      <c r="Q70" s="1072">
        <v>143</v>
      </c>
      <c r="R70" s="1066"/>
      <c r="S70" s="1066"/>
      <c r="T70" s="1066"/>
      <c r="U70" s="1066"/>
      <c r="V70" s="1066">
        <v>132</v>
      </c>
      <c r="W70" s="1066"/>
      <c r="X70" s="1066"/>
      <c r="Y70" s="1066"/>
      <c r="Z70" s="1066"/>
      <c r="AA70" s="1066">
        <v>11</v>
      </c>
      <c r="AB70" s="1066"/>
      <c r="AC70" s="1066"/>
      <c r="AD70" s="1066"/>
      <c r="AE70" s="1066"/>
      <c r="AF70" s="1066">
        <v>11</v>
      </c>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596</v>
      </c>
      <c r="C71" s="1070"/>
      <c r="D71" s="1070"/>
      <c r="E71" s="1070"/>
      <c r="F71" s="1070"/>
      <c r="G71" s="1070"/>
      <c r="H71" s="1070"/>
      <c r="I71" s="1070"/>
      <c r="J71" s="1070"/>
      <c r="K71" s="1070"/>
      <c r="L71" s="1070"/>
      <c r="M71" s="1070"/>
      <c r="N71" s="1070"/>
      <c r="O71" s="1070"/>
      <c r="P71" s="1071"/>
      <c r="Q71" s="1072">
        <v>200866</v>
      </c>
      <c r="R71" s="1066"/>
      <c r="S71" s="1066"/>
      <c r="T71" s="1066"/>
      <c r="U71" s="1066"/>
      <c r="V71" s="1066">
        <v>188873</v>
      </c>
      <c r="W71" s="1066"/>
      <c r="X71" s="1066"/>
      <c r="Y71" s="1066"/>
      <c r="Z71" s="1066"/>
      <c r="AA71" s="1066">
        <v>11994</v>
      </c>
      <c r="AB71" s="1066"/>
      <c r="AC71" s="1066"/>
      <c r="AD71" s="1066"/>
      <c r="AE71" s="1066"/>
      <c r="AF71" s="1066">
        <v>11994</v>
      </c>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389</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303</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303</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303</v>
      </c>
      <c r="DR109" s="989"/>
      <c r="DS109" s="989"/>
      <c r="DT109" s="989"/>
      <c r="DU109" s="990"/>
      <c r="DV109" s="991" t="s">
        <v>429</v>
      </c>
      <c r="DW109" s="989"/>
      <c r="DX109" s="989"/>
      <c r="DY109" s="989"/>
      <c r="DZ109" s="1020"/>
    </row>
    <row r="110" spans="1:131" s="248" customFormat="1" ht="26.25" customHeight="1">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2062261</v>
      </c>
      <c r="AB110" s="982"/>
      <c r="AC110" s="982"/>
      <c r="AD110" s="982"/>
      <c r="AE110" s="983"/>
      <c r="AF110" s="984">
        <v>1919462</v>
      </c>
      <c r="AG110" s="982"/>
      <c r="AH110" s="982"/>
      <c r="AI110" s="982"/>
      <c r="AJ110" s="983"/>
      <c r="AK110" s="984">
        <v>1715701</v>
      </c>
      <c r="AL110" s="982"/>
      <c r="AM110" s="982"/>
      <c r="AN110" s="982"/>
      <c r="AO110" s="983"/>
      <c r="AP110" s="985">
        <v>25.8</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17049536</v>
      </c>
      <c r="BR110" s="929"/>
      <c r="BS110" s="929"/>
      <c r="BT110" s="929"/>
      <c r="BU110" s="929"/>
      <c r="BV110" s="929">
        <v>15717975</v>
      </c>
      <c r="BW110" s="929"/>
      <c r="BX110" s="929"/>
      <c r="BY110" s="929"/>
      <c r="BZ110" s="929"/>
      <c r="CA110" s="929">
        <v>15802025</v>
      </c>
      <c r="CB110" s="929"/>
      <c r="CC110" s="929"/>
      <c r="CD110" s="929"/>
      <c r="CE110" s="929"/>
      <c r="CF110" s="953">
        <v>237.6</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435</v>
      </c>
      <c r="DM110" s="929"/>
      <c r="DN110" s="929"/>
      <c r="DO110" s="929"/>
      <c r="DP110" s="929"/>
      <c r="DQ110" s="929" t="s">
        <v>436</v>
      </c>
      <c r="DR110" s="929"/>
      <c r="DS110" s="929"/>
      <c r="DT110" s="929"/>
      <c r="DU110" s="929"/>
      <c r="DV110" s="930" t="s">
        <v>387</v>
      </c>
      <c r="DW110" s="930"/>
      <c r="DX110" s="930"/>
      <c r="DY110" s="930"/>
      <c r="DZ110" s="931"/>
    </row>
    <row r="111" spans="1:131" s="248" customFormat="1" ht="26.25" customHeight="1">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439</v>
      </c>
      <c r="AG111" s="1010"/>
      <c r="AH111" s="1010"/>
      <c r="AI111" s="1010"/>
      <c r="AJ111" s="1011"/>
      <c r="AK111" s="1012" t="s">
        <v>440</v>
      </c>
      <c r="AL111" s="1010"/>
      <c r="AM111" s="1010"/>
      <c r="AN111" s="1010"/>
      <c r="AO111" s="1011"/>
      <c r="AP111" s="1013" t="s">
        <v>439</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1445</v>
      </c>
      <c r="BR111" s="901"/>
      <c r="BS111" s="901"/>
      <c r="BT111" s="901"/>
      <c r="BU111" s="901"/>
      <c r="BV111" s="901" t="s">
        <v>387</v>
      </c>
      <c r="BW111" s="901"/>
      <c r="BX111" s="901"/>
      <c r="BY111" s="901"/>
      <c r="BZ111" s="901"/>
      <c r="CA111" s="901" t="s">
        <v>439</v>
      </c>
      <c r="CB111" s="901"/>
      <c r="CC111" s="901"/>
      <c r="CD111" s="901"/>
      <c r="CE111" s="901"/>
      <c r="CF111" s="962" t="s">
        <v>442</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391</v>
      </c>
      <c r="DH111" s="901"/>
      <c r="DI111" s="901"/>
      <c r="DJ111" s="901"/>
      <c r="DK111" s="901"/>
      <c r="DL111" s="901" t="s">
        <v>387</v>
      </c>
      <c r="DM111" s="901"/>
      <c r="DN111" s="901"/>
      <c r="DO111" s="901"/>
      <c r="DP111" s="901"/>
      <c r="DQ111" s="901" t="s">
        <v>387</v>
      </c>
      <c r="DR111" s="901"/>
      <c r="DS111" s="901"/>
      <c r="DT111" s="901"/>
      <c r="DU111" s="901"/>
      <c r="DV111" s="878" t="s">
        <v>387</v>
      </c>
      <c r="DW111" s="878"/>
      <c r="DX111" s="878"/>
      <c r="DY111" s="878"/>
      <c r="DZ111" s="879"/>
    </row>
    <row r="112" spans="1:131" s="248" customFormat="1" ht="26.25" customHeight="1">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442</v>
      </c>
      <c r="AG112" s="864"/>
      <c r="AH112" s="864"/>
      <c r="AI112" s="864"/>
      <c r="AJ112" s="865"/>
      <c r="AK112" s="866" t="s">
        <v>446</v>
      </c>
      <c r="AL112" s="864"/>
      <c r="AM112" s="864"/>
      <c r="AN112" s="864"/>
      <c r="AO112" s="865"/>
      <c r="AP112" s="911" t="s">
        <v>442</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4099507</v>
      </c>
      <c r="BR112" s="901"/>
      <c r="BS112" s="901"/>
      <c r="BT112" s="901"/>
      <c r="BU112" s="901"/>
      <c r="BV112" s="901">
        <v>3958811</v>
      </c>
      <c r="BW112" s="901"/>
      <c r="BX112" s="901"/>
      <c r="BY112" s="901"/>
      <c r="BZ112" s="901"/>
      <c r="CA112" s="901">
        <v>2827651</v>
      </c>
      <c r="CB112" s="901"/>
      <c r="CC112" s="901"/>
      <c r="CD112" s="901"/>
      <c r="CE112" s="901"/>
      <c r="CF112" s="962">
        <v>42.5</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446</v>
      </c>
      <c r="DH112" s="901"/>
      <c r="DI112" s="901"/>
      <c r="DJ112" s="901"/>
      <c r="DK112" s="901"/>
      <c r="DL112" s="901" t="s">
        <v>435</v>
      </c>
      <c r="DM112" s="901"/>
      <c r="DN112" s="901"/>
      <c r="DO112" s="901"/>
      <c r="DP112" s="901"/>
      <c r="DQ112" s="901" t="s">
        <v>446</v>
      </c>
      <c r="DR112" s="901"/>
      <c r="DS112" s="901"/>
      <c r="DT112" s="901"/>
      <c r="DU112" s="901"/>
      <c r="DV112" s="878" t="s">
        <v>391</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404221</v>
      </c>
      <c r="AB113" s="1010"/>
      <c r="AC113" s="1010"/>
      <c r="AD113" s="1010"/>
      <c r="AE113" s="1011"/>
      <c r="AF113" s="1012">
        <v>355817</v>
      </c>
      <c r="AG113" s="1010"/>
      <c r="AH113" s="1010"/>
      <c r="AI113" s="1010"/>
      <c r="AJ113" s="1011"/>
      <c r="AK113" s="1012">
        <v>318778</v>
      </c>
      <c r="AL113" s="1010"/>
      <c r="AM113" s="1010"/>
      <c r="AN113" s="1010"/>
      <c r="AO113" s="1011"/>
      <c r="AP113" s="1013">
        <v>4.8</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t="s">
        <v>442</v>
      </c>
      <c r="BR113" s="901"/>
      <c r="BS113" s="901"/>
      <c r="BT113" s="901"/>
      <c r="BU113" s="901"/>
      <c r="BV113" s="901" t="s">
        <v>436</v>
      </c>
      <c r="BW113" s="901"/>
      <c r="BX113" s="901"/>
      <c r="BY113" s="901"/>
      <c r="BZ113" s="901"/>
      <c r="CA113" s="901" t="s">
        <v>435</v>
      </c>
      <c r="CB113" s="901"/>
      <c r="CC113" s="901"/>
      <c r="CD113" s="901"/>
      <c r="CE113" s="901"/>
      <c r="CF113" s="962" t="s">
        <v>435</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452</v>
      </c>
      <c r="DH113" s="864"/>
      <c r="DI113" s="864"/>
      <c r="DJ113" s="864"/>
      <c r="DK113" s="865"/>
      <c r="DL113" s="866" t="s">
        <v>387</v>
      </c>
      <c r="DM113" s="864"/>
      <c r="DN113" s="864"/>
      <c r="DO113" s="864"/>
      <c r="DP113" s="865"/>
      <c r="DQ113" s="866" t="s">
        <v>435</v>
      </c>
      <c r="DR113" s="864"/>
      <c r="DS113" s="864"/>
      <c r="DT113" s="864"/>
      <c r="DU113" s="865"/>
      <c r="DV113" s="911" t="s">
        <v>387</v>
      </c>
      <c r="DW113" s="912"/>
      <c r="DX113" s="912"/>
      <c r="DY113" s="912"/>
      <c r="DZ113" s="913"/>
    </row>
    <row r="114" spans="1:130" s="248" customFormat="1" ht="26.25" customHeight="1">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442</v>
      </c>
      <c r="AB114" s="864"/>
      <c r="AC114" s="864"/>
      <c r="AD114" s="864"/>
      <c r="AE114" s="865"/>
      <c r="AF114" s="866" t="s">
        <v>435</v>
      </c>
      <c r="AG114" s="864"/>
      <c r="AH114" s="864"/>
      <c r="AI114" s="864"/>
      <c r="AJ114" s="865"/>
      <c r="AK114" s="866" t="s">
        <v>391</v>
      </c>
      <c r="AL114" s="864"/>
      <c r="AM114" s="864"/>
      <c r="AN114" s="864"/>
      <c r="AO114" s="865"/>
      <c r="AP114" s="911" t="s">
        <v>391</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2780174</v>
      </c>
      <c r="BR114" s="901"/>
      <c r="BS114" s="901"/>
      <c r="BT114" s="901"/>
      <c r="BU114" s="901"/>
      <c r="BV114" s="901">
        <v>2896336</v>
      </c>
      <c r="BW114" s="901"/>
      <c r="BX114" s="901"/>
      <c r="BY114" s="901"/>
      <c r="BZ114" s="901"/>
      <c r="CA114" s="901">
        <v>2944613</v>
      </c>
      <c r="CB114" s="901"/>
      <c r="CC114" s="901"/>
      <c r="CD114" s="901"/>
      <c r="CE114" s="901"/>
      <c r="CF114" s="962">
        <v>44.3</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452</v>
      </c>
      <c r="DM114" s="864"/>
      <c r="DN114" s="864"/>
      <c r="DO114" s="864"/>
      <c r="DP114" s="865"/>
      <c r="DQ114" s="866" t="s">
        <v>387</v>
      </c>
      <c r="DR114" s="864"/>
      <c r="DS114" s="864"/>
      <c r="DT114" s="864"/>
      <c r="DU114" s="865"/>
      <c r="DV114" s="911" t="s">
        <v>435</v>
      </c>
      <c r="DW114" s="912"/>
      <c r="DX114" s="912"/>
      <c r="DY114" s="912"/>
      <c r="DZ114" s="913"/>
    </row>
    <row r="115" spans="1:130" s="248" customFormat="1" ht="26.25" customHeight="1">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5557</v>
      </c>
      <c r="AB115" s="1010"/>
      <c r="AC115" s="1010"/>
      <c r="AD115" s="1010"/>
      <c r="AE115" s="1011"/>
      <c r="AF115" s="1012">
        <v>1445</v>
      </c>
      <c r="AG115" s="1010"/>
      <c r="AH115" s="1010"/>
      <c r="AI115" s="1010"/>
      <c r="AJ115" s="1011"/>
      <c r="AK115" s="1012" t="s">
        <v>452</v>
      </c>
      <c r="AL115" s="1010"/>
      <c r="AM115" s="1010"/>
      <c r="AN115" s="1010"/>
      <c r="AO115" s="1011"/>
      <c r="AP115" s="1013" t="s">
        <v>436</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442</v>
      </c>
      <c r="BW115" s="901"/>
      <c r="BX115" s="901"/>
      <c r="BY115" s="901"/>
      <c r="BZ115" s="901"/>
      <c r="CA115" s="901" t="s">
        <v>387</v>
      </c>
      <c r="CB115" s="901"/>
      <c r="CC115" s="901"/>
      <c r="CD115" s="901"/>
      <c r="CE115" s="901"/>
      <c r="CF115" s="962" t="s">
        <v>442</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387</v>
      </c>
      <c r="DM115" s="864"/>
      <c r="DN115" s="864"/>
      <c r="DO115" s="864"/>
      <c r="DP115" s="865"/>
      <c r="DQ115" s="866" t="s">
        <v>439</v>
      </c>
      <c r="DR115" s="864"/>
      <c r="DS115" s="864"/>
      <c r="DT115" s="864"/>
      <c r="DU115" s="865"/>
      <c r="DV115" s="911" t="s">
        <v>459</v>
      </c>
      <c r="DW115" s="912"/>
      <c r="DX115" s="912"/>
      <c r="DY115" s="912"/>
      <c r="DZ115" s="913"/>
    </row>
    <row r="116" spans="1:130" s="248" customFormat="1" ht="26.25" customHeight="1">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435</v>
      </c>
      <c r="AB116" s="864"/>
      <c r="AC116" s="864"/>
      <c r="AD116" s="864"/>
      <c r="AE116" s="865"/>
      <c r="AF116" s="866" t="s">
        <v>439</v>
      </c>
      <c r="AG116" s="864"/>
      <c r="AH116" s="864"/>
      <c r="AI116" s="864"/>
      <c r="AJ116" s="865"/>
      <c r="AK116" s="866" t="s">
        <v>387</v>
      </c>
      <c r="AL116" s="864"/>
      <c r="AM116" s="864"/>
      <c r="AN116" s="864"/>
      <c r="AO116" s="865"/>
      <c r="AP116" s="911" t="s">
        <v>442</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387</v>
      </c>
      <c r="BW116" s="901"/>
      <c r="BX116" s="901"/>
      <c r="BY116" s="901"/>
      <c r="BZ116" s="901"/>
      <c r="CA116" s="901" t="s">
        <v>442</v>
      </c>
      <c r="CB116" s="901"/>
      <c r="CC116" s="901"/>
      <c r="CD116" s="901"/>
      <c r="CE116" s="901"/>
      <c r="CF116" s="962" t="s">
        <v>387</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446</v>
      </c>
      <c r="DM116" s="864"/>
      <c r="DN116" s="864"/>
      <c r="DO116" s="864"/>
      <c r="DP116" s="865"/>
      <c r="DQ116" s="866" t="s">
        <v>387</v>
      </c>
      <c r="DR116" s="864"/>
      <c r="DS116" s="864"/>
      <c r="DT116" s="864"/>
      <c r="DU116" s="865"/>
      <c r="DV116" s="911" t="s">
        <v>442</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2472039</v>
      </c>
      <c r="AB117" s="996"/>
      <c r="AC117" s="996"/>
      <c r="AD117" s="996"/>
      <c r="AE117" s="997"/>
      <c r="AF117" s="998">
        <v>2276724</v>
      </c>
      <c r="AG117" s="996"/>
      <c r="AH117" s="996"/>
      <c r="AI117" s="996"/>
      <c r="AJ117" s="997"/>
      <c r="AK117" s="998">
        <v>2034479</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387</v>
      </c>
      <c r="BW117" s="901"/>
      <c r="BX117" s="901"/>
      <c r="BY117" s="901"/>
      <c r="BZ117" s="901"/>
      <c r="CA117" s="901" t="s">
        <v>446</v>
      </c>
      <c r="CB117" s="901"/>
      <c r="CC117" s="901"/>
      <c r="CD117" s="901"/>
      <c r="CE117" s="901"/>
      <c r="CF117" s="962" t="s">
        <v>391</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387</v>
      </c>
      <c r="DH117" s="864"/>
      <c r="DI117" s="864"/>
      <c r="DJ117" s="864"/>
      <c r="DK117" s="865"/>
      <c r="DL117" s="866" t="s">
        <v>452</v>
      </c>
      <c r="DM117" s="864"/>
      <c r="DN117" s="864"/>
      <c r="DO117" s="864"/>
      <c r="DP117" s="865"/>
      <c r="DQ117" s="866" t="s">
        <v>436</v>
      </c>
      <c r="DR117" s="864"/>
      <c r="DS117" s="864"/>
      <c r="DT117" s="864"/>
      <c r="DU117" s="865"/>
      <c r="DV117" s="911" t="s">
        <v>387</v>
      </c>
      <c r="DW117" s="912"/>
      <c r="DX117" s="912"/>
      <c r="DY117" s="912"/>
      <c r="DZ117" s="913"/>
    </row>
    <row r="118" spans="1:130" s="248" customFormat="1" ht="26.25" customHeight="1">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303</v>
      </c>
      <c r="AL118" s="989"/>
      <c r="AM118" s="989"/>
      <c r="AN118" s="989"/>
      <c r="AO118" s="990"/>
      <c r="AP118" s="992" t="s">
        <v>429</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436</v>
      </c>
      <c r="BR118" s="932"/>
      <c r="BS118" s="932"/>
      <c r="BT118" s="932"/>
      <c r="BU118" s="932"/>
      <c r="BV118" s="932" t="s">
        <v>442</v>
      </c>
      <c r="BW118" s="932"/>
      <c r="BX118" s="932"/>
      <c r="BY118" s="932"/>
      <c r="BZ118" s="932"/>
      <c r="CA118" s="932" t="s">
        <v>387</v>
      </c>
      <c r="CB118" s="932"/>
      <c r="CC118" s="932"/>
      <c r="CD118" s="932"/>
      <c r="CE118" s="932"/>
      <c r="CF118" s="962" t="s">
        <v>436</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391</v>
      </c>
      <c r="DH118" s="864"/>
      <c r="DI118" s="864"/>
      <c r="DJ118" s="864"/>
      <c r="DK118" s="865"/>
      <c r="DL118" s="866" t="s">
        <v>387</v>
      </c>
      <c r="DM118" s="864"/>
      <c r="DN118" s="864"/>
      <c r="DO118" s="864"/>
      <c r="DP118" s="865"/>
      <c r="DQ118" s="866" t="s">
        <v>436</v>
      </c>
      <c r="DR118" s="864"/>
      <c r="DS118" s="864"/>
      <c r="DT118" s="864"/>
      <c r="DU118" s="865"/>
      <c r="DV118" s="911" t="s">
        <v>436</v>
      </c>
      <c r="DW118" s="912"/>
      <c r="DX118" s="912"/>
      <c r="DY118" s="912"/>
      <c r="DZ118" s="913"/>
    </row>
    <row r="119" spans="1:130" s="248" customFormat="1" ht="26.25" customHeight="1">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436</v>
      </c>
      <c r="AB119" s="982"/>
      <c r="AC119" s="982"/>
      <c r="AD119" s="982"/>
      <c r="AE119" s="983"/>
      <c r="AF119" s="984" t="s">
        <v>436</v>
      </c>
      <c r="AG119" s="982"/>
      <c r="AH119" s="982"/>
      <c r="AI119" s="982"/>
      <c r="AJ119" s="983"/>
      <c r="AK119" s="984" t="s">
        <v>436</v>
      </c>
      <c r="AL119" s="982"/>
      <c r="AM119" s="982"/>
      <c r="AN119" s="982"/>
      <c r="AO119" s="983"/>
      <c r="AP119" s="985" t="s">
        <v>436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468</v>
      </c>
      <c r="BP119" s="965"/>
      <c r="BQ119" s="969">
        <v>23930662</v>
      </c>
      <c r="BR119" s="932"/>
      <c r="BS119" s="932"/>
      <c r="BT119" s="932"/>
      <c r="BU119" s="932"/>
      <c r="BV119" s="932">
        <v>22573122</v>
      </c>
      <c r="BW119" s="932"/>
      <c r="BX119" s="932"/>
      <c r="BY119" s="932"/>
      <c r="BZ119" s="932"/>
      <c r="CA119" s="932">
        <v>21574289</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1445</v>
      </c>
      <c r="DH119" s="847"/>
      <c r="DI119" s="847"/>
      <c r="DJ119" s="847"/>
      <c r="DK119" s="848"/>
      <c r="DL119" s="849" t="s">
        <v>391</v>
      </c>
      <c r="DM119" s="847"/>
      <c r="DN119" s="847"/>
      <c r="DO119" s="847"/>
      <c r="DP119" s="848"/>
      <c r="DQ119" s="849" t="s">
        <v>459</v>
      </c>
      <c r="DR119" s="847"/>
      <c r="DS119" s="847"/>
      <c r="DT119" s="847"/>
      <c r="DU119" s="848"/>
      <c r="DV119" s="935" t="s">
        <v>391</v>
      </c>
      <c r="DW119" s="936"/>
      <c r="DX119" s="936"/>
      <c r="DY119" s="936"/>
      <c r="DZ119" s="937"/>
    </row>
    <row r="120" spans="1:130" s="248" customFormat="1" ht="26.25" customHeight="1">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387</v>
      </c>
      <c r="AB120" s="864"/>
      <c r="AC120" s="864"/>
      <c r="AD120" s="864"/>
      <c r="AE120" s="865"/>
      <c r="AF120" s="866" t="s">
        <v>391</v>
      </c>
      <c r="AG120" s="864"/>
      <c r="AH120" s="864"/>
      <c r="AI120" s="864"/>
      <c r="AJ120" s="865"/>
      <c r="AK120" s="866" t="s">
        <v>442</v>
      </c>
      <c r="AL120" s="864"/>
      <c r="AM120" s="864"/>
      <c r="AN120" s="864"/>
      <c r="AO120" s="865"/>
      <c r="AP120" s="911" t="s">
        <v>387</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10595211</v>
      </c>
      <c r="BR120" s="929"/>
      <c r="BS120" s="929"/>
      <c r="BT120" s="929"/>
      <c r="BU120" s="929"/>
      <c r="BV120" s="929">
        <v>9011617</v>
      </c>
      <c r="BW120" s="929"/>
      <c r="BX120" s="929"/>
      <c r="BY120" s="929"/>
      <c r="BZ120" s="929"/>
      <c r="CA120" s="929">
        <v>8982917</v>
      </c>
      <c r="CB120" s="929"/>
      <c r="CC120" s="929"/>
      <c r="CD120" s="929"/>
      <c r="CE120" s="929"/>
      <c r="CF120" s="953">
        <v>135.1</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t="s">
        <v>387</v>
      </c>
      <c r="DH120" s="929"/>
      <c r="DI120" s="929"/>
      <c r="DJ120" s="929"/>
      <c r="DK120" s="929"/>
      <c r="DL120" s="929" t="s">
        <v>391</v>
      </c>
      <c r="DM120" s="929"/>
      <c r="DN120" s="929"/>
      <c r="DO120" s="929"/>
      <c r="DP120" s="929"/>
      <c r="DQ120" s="929">
        <v>2445513</v>
      </c>
      <c r="DR120" s="929"/>
      <c r="DS120" s="929"/>
      <c r="DT120" s="929"/>
      <c r="DU120" s="929"/>
      <c r="DV120" s="930">
        <v>36.799999999999997</v>
      </c>
      <c r="DW120" s="930"/>
      <c r="DX120" s="930"/>
      <c r="DY120" s="930"/>
      <c r="DZ120" s="931"/>
    </row>
    <row r="121" spans="1:130" s="248" customFormat="1" ht="26.25" customHeight="1">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391</v>
      </c>
      <c r="AB121" s="864"/>
      <c r="AC121" s="864"/>
      <c r="AD121" s="864"/>
      <c r="AE121" s="865"/>
      <c r="AF121" s="866" t="s">
        <v>391</v>
      </c>
      <c r="AG121" s="864"/>
      <c r="AH121" s="864"/>
      <c r="AI121" s="864"/>
      <c r="AJ121" s="865"/>
      <c r="AK121" s="866" t="s">
        <v>391</v>
      </c>
      <c r="AL121" s="864"/>
      <c r="AM121" s="864"/>
      <c r="AN121" s="864"/>
      <c r="AO121" s="865"/>
      <c r="AP121" s="911" t="s">
        <v>446</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225331</v>
      </c>
      <c r="BR121" s="901"/>
      <c r="BS121" s="901"/>
      <c r="BT121" s="901"/>
      <c r="BU121" s="901"/>
      <c r="BV121" s="901">
        <v>367000</v>
      </c>
      <c r="BW121" s="901"/>
      <c r="BX121" s="901"/>
      <c r="BY121" s="901"/>
      <c r="BZ121" s="901"/>
      <c r="CA121" s="901">
        <v>367000</v>
      </c>
      <c r="CB121" s="901"/>
      <c r="CC121" s="901"/>
      <c r="CD121" s="901"/>
      <c r="CE121" s="901"/>
      <c r="CF121" s="962">
        <v>5.5</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151437</v>
      </c>
      <c r="DH121" s="901"/>
      <c r="DI121" s="901"/>
      <c r="DJ121" s="901"/>
      <c r="DK121" s="901"/>
      <c r="DL121" s="901">
        <v>258279</v>
      </c>
      <c r="DM121" s="901"/>
      <c r="DN121" s="901"/>
      <c r="DO121" s="901"/>
      <c r="DP121" s="901"/>
      <c r="DQ121" s="901">
        <v>382138</v>
      </c>
      <c r="DR121" s="901"/>
      <c r="DS121" s="901"/>
      <c r="DT121" s="901"/>
      <c r="DU121" s="901"/>
      <c r="DV121" s="878">
        <v>5.7</v>
      </c>
      <c r="DW121" s="878"/>
      <c r="DX121" s="878"/>
      <c r="DY121" s="878"/>
      <c r="DZ121" s="879"/>
    </row>
    <row r="122" spans="1:130" s="248" customFormat="1" ht="26.25" customHeight="1">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459</v>
      </c>
      <c r="AB122" s="864"/>
      <c r="AC122" s="864"/>
      <c r="AD122" s="864"/>
      <c r="AE122" s="865"/>
      <c r="AF122" s="866" t="s">
        <v>391</v>
      </c>
      <c r="AG122" s="864"/>
      <c r="AH122" s="864"/>
      <c r="AI122" s="864"/>
      <c r="AJ122" s="865"/>
      <c r="AK122" s="866" t="s">
        <v>387</v>
      </c>
      <c r="AL122" s="864"/>
      <c r="AM122" s="864"/>
      <c r="AN122" s="864"/>
      <c r="AO122" s="865"/>
      <c r="AP122" s="911" t="s">
        <v>387</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17102108</v>
      </c>
      <c r="BR122" s="932"/>
      <c r="BS122" s="932"/>
      <c r="BT122" s="932"/>
      <c r="BU122" s="932"/>
      <c r="BV122" s="932">
        <v>16411746</v>
      </c>
      <c r="BW122" s="932"/>
      <c r="BX122" s="932"/>
      <c r="BY122" s="932"/>
      <c r="BZ122" s="932"/>
      <c r="CA122" s="932">
        <v>15996144</v>
      </c>
      <c r="CB122" s="932"/>
      <c r="CC122" s="932"/>
      <c r="CD122" s="932"/>
      <c r="CE122" s="932"/>
      <c r="CF122" s="933">
        <v>240.5</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438</v>
      </c>
      <c r="DH122" s="901"/>
      <c r="DI122" s="901"/>
      <c r="DJ122" s="901"/>
      <c r="DK122" s="901"/>
      <c r="DL122" s="901" t="s">
        <v>391</v>
      </c>
      <c r="DM122" s="901"/>
      <c r="DN122" s="901"/>
      <c r="DO122" s="901"/>
      <c r="DP122" s="901"/>
      <c r="DQ122" s="901" t="s">
        <v>446</v>
      </c>
      <c r="DR122" s="901"/>
      <c r="DS122" s="901"/>
      <c r="DT122" s="901"/>
      <c r="DU122" s="901"/>
      <c r="DV122" s="878" t="s">
        <v>438</v>
      </c>
      <c r="DW122" s="878"/>
      <c r="DX122" s="878"/>
      <c r="DY122" s="878"/>
      <c r="DZ122" s="879"/>
    </row>
    <row r="123" spans="1:130" s="248" customFormat="1" ht="26.25" customHeight="1">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459</v>
      </c>
      <c r="AB123" s="864"/>
      <c r="AC123" s="864"/>
      <c r="AD123" s="864"/>
      <c r="AE123" s="865"/>
      <c r="AF123" s="866" t="s">
        <v>391</v>
      </c>
      <c r="AG123" s="864"/>
      <c r="AH123" s="864"/>
      <c r="AI123" s="864"/>
      <c r="AJ123" s="865"/>
      <c r="AK123" s="866" t="s">
        <v>391</v>
      </c>
      <c r="AL123" s="864"/>
      <c r="AM123" s="864"/>
      <c r="AN123" s="864"/>
      <c r="AO123" s="865"/>
      <c r="AP123" s="911" t="s">
        <v>438</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479</v>
      </c>
      <c r="BP123" s="965"/>
      <c r="BQ123" s="919">
        <v>27922650</v>
      </c>
      <c r="BR123" s="920"/>
      <c r="BS123" s="920"/>
      <c r="BT123" s="920"/>
      <c r="BU123" s="920"/>
      <c r="BV123" s="920">
        <v>25790363</v>
      </c>
      <c r="BW123" s="920"/>
      <c r="BX123" s="920"/>
      <c r="BY123" s="920"/>
      <c r="BZ123" s="920"/>
      <c r="CA123" s="920">
        <v>25346061</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442</v>
      </c>
      <c r="DH123" s="864"/>
      <c r="DI123" s="864"/>
      <c r="DJ123" s="864"/>
      <c r="DK123" s="865"/>
      <c r="DL123" s="866" t="s">
        <v>442</v>
      </c>
      <c r="DM123" s="864"/>
      <c r="DN123" s="864"/>
      <c r="DO123" s="864"/>
      <c r="DP123" s="865"/>
      <c r="DQ123" s="866" t="s">
        <v>459</v>
      </c>
      <c r="DR123" s="864"/>
      <c r="DS123" s="864"/>
      <c r="DT123" s="864"/>
      <c r="DU123" s="865"/>
      <c r="DV123" s="911" t="s">
        <v>442</v>
      </c>
      <c r="DW123" s="912"/>
      <c r="DX123" s="912"/>
      <c r="DY123" s="912"/>
      <c r="DZ123" s="913"/>
    </row>
    <row r="124" spans="1:130" s="248" customFormat="1" ht="26.25" customHeight="1" thickBot="1">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459</v>
      </c>
      <c r="AB124" s="864"/>
      <c r="AC124" s="864"/>
      <c r="AD124" s="864"/>
      <c r="AE124" s="865"/>
      <c r="AF124" s="866" t="s">
        <v>481</v>
      </c>
      <c r="AG124" s="864"/>
      <c r="AH124" s="864"/>
      <c r="AI124" s="864"/>
      <c r="AJ124" s="865"/>
      <c r="AK124" s="866" t="s">
        <v>459</v>
      </c>
      <c r="AL124" s="864"/>
      <c r="AM124" s="864"/>
      <c r="AN124" s="864"/>
      <c r="AO124" s="865"/>
      <c r="AP124" s="911" t="s">
        <v>442</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459</v>
      </c>
      <c r="BR124" s="918"/>
      <c r="BS124" s="918"/>
      <c r="BT124" s="918"/>
      <c r="BU124" s="918"/>
      <c r="BV124" s="918" t="s">
        <v>442</v>
      </c>
      <c r="BW124" s="918"/>
      <c r="BX124" s="918"/>
      <c r="BY124" s="918"/>
      <c r="BZ124" s="918"/>
      <c r="CA124" s="918" t="s">
        <v>387</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3948070</v>
      </c>
      <c r="DH124" s="847"/>
      <c r="DI124" s="847"/>
      <c r="DJ124" s="847"/>
      <c r="DK124" s="848"/>
      <c r="DL124" s="849">
        <v>3700532</v>
      </c>
      <c r="DM124" s="847"/>
      <c r="DN124" s="847"/>
      <c r="DO124" s="847"/>
      <c r="DP124" s="848"/>
      <c r="DQ124" s="849" t="s">
        <v>391</v>
      </c>
      <c r="DR124" s="847"/>
      <c r="DS124" s="847"/>
      <c r="DT124" s="847"/>
      <c r="DU124" s="848"/>
      <c r="DV124" s="935" t="s">
        <v>391</v>
      </c>
      <c r="DW124" s="936"/>
      <c r="DX124" s="936"/>
      <c r="DY124" s="936"/>
      <c r="DZ124" s="937"/>
    </row>
    <row r="125" spans="1:130" s="248" customFormat="1" ht="26.25" customHeight="1">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442</v>
      </c>
      <c r="AB125" s="864"/>
      <c r="AC125" s="864"/>
      <c r="AD125" s="864"/>
      <c r="AE125" s="865"/>
      <c r="AF125" s="866" t="s">
        <v>391</v>
      </c>
      <c r="AG125" s="864"/>
      <c r="AH125" s="864"/>
      <c r="AI125" s="864"/>
      <c r="AJ125" s="865"/>
      <c r="AK125" s="866" t="s">
        <v>391</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391</v>
      </c>
      <c r="DH125" s="929"/>
      <c r="DI125" s="929"/>
      <c r="DJ125" s="929"/>
      <c r="DK125" s="929"/>
      <c r="DL125" s="929" t="s">
        <v>391</v>
      </c>
      <c r="DM125" s="929"/>
      <c r="DN125" s="929"/>
      <c r="DO125" s="929"/>
      <c r="DP125" s="929"/>
      <c r="DQ125" s="929" t="s">
        <v>391</v>
      </c>
      <c r="DR125" s="929"/>
      <c r="DS125" s="929"/>
      <c r="DT125" s="929"/>
      <c r="DU125" s="929"/>
      <c r="DV125" s="930" t="s">
        <v>391</v>
      </c>
      <c r="DW125" s="930"/>
      <c r="DX125" s="930"/>
      <c r="DY125" s="930"/>
      <c r="DZ125" s="931"/>
    </row>
    <row r="126" spans="1:130" s="248" customFormat="1" ht="26.25" customHeight="1" thickBot="1">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5557</v>
      </c>
      <c r="AB126" s="864"/>
      <c r="AC126" s="864"/>
      <c r="AD126" s="864"/>
      <c r="AE126" s="865"/>
      <c r="AF126" s="866">
        <v>1445</v>
      </c>
      <c r="AG126" s="864"/>
      <c r="AH126" s="864"/>
      <c r="AI126" s="864"/>
      <c r="AJ126" s="865"/>
      <c r="AK126" s="866" t="s">
        <v>391</v>
      </c>
      <c r="AL126" s="864"/>
      <c r="AM126" s="864"/>
      <c r="AN126" s="864"/>
      <c r="AO126" s="865"/>
      <c r="AP126" s="911" t="s">
        <v>391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391</v>
      </c>
      <c r="DM126" s="901"/>
      <c r="DN126" s="901"/>
      <c r="DO126" s="901"/>
      <c r="DP126" s="901"/>
      <c r="DQ126" s="901" t="s">
        <v>391</v>
      </c>
      <c r="DR126" s="901"/>
      <c r="DS126" s="901"/>
      <c r="DT126" s="901"/>
      <c r="DU126" s="901"/>
      <c r="DV126" s="878" t="s">
        <v>391</v>
      </c>
      <c r="DW126" s="878"/>
      <c r="DX126" s="878"/>
      <c r="DY126" s="878"/>
      <c r="DZ126" s="879"/>
    </row>
    <row r="127" spans="1:130" s="248" customFormat="1" ht="26.25" customHeight="1">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391</v>
      </c>
      <c r="AB127" s="864"/>
      <c r="AC127" s="864"/>
      <c r="AD127" s="864"/>
      <c r="AE127" s="865"/>
      <c r="AF127" s="866" t="s">
        <v>481</v>
      </c>
      <c r="AG127" s="864"/>
      <c r="AH127" s="864"/>
      <c r="AI127" s="864"/>
      <c r="AJ127" s="865"/>
      <c r="AK127" s="866" t="s">
        <v>391</v>
      </c>
      <c r="AL127" s="864"/>
      <c r="AM127" s="864"/>
      <c r="AN127" s="864"/>
      <c r="AO127" s="865"/>
      <c r="AP127" s="911" t="s">
        <v>391</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391</v>
      </c>
      <c r="DM127" s="901"/>
      <c r="DN127" s="901"/>
      <c r="DO127" s="901"/>
      <c r="DP127" s="901"/>
      <c r="DQ127" s="901" t="s">
        <v>391</v>
      </c>
      <c r="DR127" s="901"/>
      <c r="DS127" s="901"/>
      <c r="DT127" s="901"/>
      <c r="DU127" s="901"/>
      <c r="DV127" s="878" t="s">
        <v>391</v>
      </c>
      <c r="DW127" s="878"/>
      <c r="DX127" s="878"/>
      <c r="DY127" s="878"/>
      <c r="DZ127" s="879"/>
    </row>
    <row r="128" spans="1:130" s="248" customFormat="1" ht="26.25" customHeight="1" thickBot="1">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75280</v>
      </c>
      <c r="AB128" s="885"/>
      <c r="AC128" s="885"/>
      <c r="AD128" s="885"/>
      <c r="AE128" s="886"/>
      <c r="AF128" s="887" t="s">
        <v>391</v>
      </c>
      <c r="AG128" s="885"/>
      <c r="AH128" s="885"/>
      <c r="AI128" s="885"/>
      <c r="AJ128" s="886"/>
      <c r="AK128" s="887" t="s">
        <v>391</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127</v>
      </c>
      <c r="BG128" s="871"/>
      <c r="BH128" s="871"/>
      <c r="BI128" s="871"/>
      <c r="BJ128" s="871"/>
      <c r="BK128" s="871"/>
      <c r="BL128" s="894"/>
      <c r="BM128" s="870">
        <v>13.63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497</v>
      </c>
      <c r="DH128" s="875"/>
      <c r="DI128" s="875"/>
      <c r="DJ128" s="875"/>
      <c r="DK128" s="875"/>
      <c r="DL128" s="875" t="s">
        <v>391</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8416372</v>
      </c>
      <c r="AB129" s="864"/>
      <c r="AC129" s="864"/>
      <c r="AD129" s="864"/>
      <c r="AE129" s="865"/>
      <c r="AF129" s="866">
        <v>8281638</v>
      </c>
      <c r="AG129" s="864"/>
      <c r="AH129" s="864"/>
      <c r="AI129" s="864"/>
      <c r="AJ129" s="865"/>
      <c r="AK129" s="866">
        <v>8479791</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387</v>
      </c>
      <c r="BG129" s="854"/>
      <c r="BH129" s="854"/>
      <c r="BI129" s="854"/>
      <c r="BJ129" s="854"/>
      <c r="BK129" s="854"/>
      <c r="BL129" s="855"/>
      <c r="BM129" s="853">
        <v>18.63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1866105</v>
      </c>
      <c r="AB130" s="864"/>
      <c r="AC130" s="864"/>
      <c r="AD130" s="864"/>
      <c r="AE130" s="865"/>
      <c r="AF130" s="866">
        <v>1821511</v>
      </c>
      <c r="AG130" s="864"/>
      <c r="AH130" s="864"/>
      <c r="AI130" s="864"/>
      <c r="AJ130" s="865"/>
      <c r="AK130" s="866">
        <v>1829617</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6550267</v>
      </c>
      <c r="AB131" s="847"/>
      <c r="AC131" s="847"/>
      <c r="AD131" s="847"/>
      <c r="AE131" s="848"/>
      <c r="AF131" s="849">
        <v>6460127</v>
      </c>
      <c r="AG131" s="847"/>
      <c r="AH131" s="847"/>
      <c r="AI131" s="847"/>
      <c r="AJ131" s="848"/>
      <c r="AK131" s="849">
        <v>6650174</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505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8.1012575519999999</v>
      </c>
      <c r="AB132" s="827"/>
      <c r="AC132" s="827"/>
      <c r="AD132" s="827"/>
      <c r="AE132" s="828"/>
      <c r="AF132" s="829">
        <v>7.0465023369999997</v>
      </c>
      <c r="AG132" s="827"/>
      <c r="AH132" s="827"/>
      <c r="AI132" s="827"/>
      <c r="AJ132" s="828"/>
      <c r="AK132" s="829">
        <v>3.080550975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8.3000000000000007</v>
      </c>
      <c r="AB133" s="806"/>
      <c r="AC133" s="806"/>
      <c r="AD133" s="806"/>
      <c r="AE133" s="807"/>
      <c r="AF133" s="805">
        <v>8.3000000000000007</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FuKibI5NnN3b//nYwJZdqrSPGmLmkcq3sMok6m0XcFyH6A9KaWMOA3UvdruolXFpwWhikoy+dGOvje9GneztQ==" saltValue="rSADbQfUd6f5o7DYYBJC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C51" sqref="DC5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dwQMgLRxbo1HIsAkYOOn8HxArdMrKwOYYjkpwXTb1lhJS8F9PCY3e/Vmjo6kGvBiawCeQSmYchSVysOaugol8A==" saltValue="2W2q5PsxohutpOzM8lPga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twicEyENubQpRGFErX4B/xJfqdycmLuNz/ruVpixfVJLd0Kv4/k5AuqWlQ4JWwJDAccfyoTq3KuQ3em9PefKA==" saltValue="KJ/DzX2OHQ97SCna53UfcA=="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7" sqref="AK37:AN37"/>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2703939</v>
      </c>
      <c r="AP9" s="314">
        <v>120534</v>
      </c>
      <c r="AQ9" s="315">
        <v>94370</v>
      </c>
      <c r="AR9" s="316">
        <v>27.7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681</v>
      </c>
      <c r="AP10" s="317">
        <v>30</v>
      </c>
      <c r="AQ10" s="318">
        <v>9302</v>
      </c>
      <c r="AR10" s="319">
        <v>-99.7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1639</v>
      </c>
      <c r="AR11" s="319" t="s">
        <v>520</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v>4</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132062</v>
      </c>
      <c r="AP13" s="317">
        <v>5887</v>
      </c>
      <c r="AQ13" s="318">
        <v>3374</v>
      </c>
      <c r="AR13" s="319">
        <v>74.5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53556</v>
      </c>
      <c r="AP14" s="317">
        <v>2387</v>
      </c>
      <c r="AQ14" s="318">
        <v>2035</v>
      </c>
      <c r="AR14" s="319">
        <v>17.3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-158194</v>
      </c>
      <c r="AP15" s="317">
        <v>-7052</v>
      </c>
      <c r="AQ15" s="318">
        <v>-7711</v>
      </c>
      <c r="AR15" s="319">
        <v>-8.5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2732044</v>
      </c>
      <c r="AP16" s="317">
        <v>121787</v>
      </c>
      <c r="AQ16" s="318">
        <v>103011</v>
      </c>
      <c r="AR16" s="319">
        <v>18.2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12.7</v>
      </c>
      <c r="AP21" s="331">
        <v>9.8800000000000008</v>
      </c>
      <c r="AQ21" s="332">
        <v>2.82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99.9</v>
      </c>
      <c r="AP22" s="336">
        <v>97.4</v>
      </c>
      <c r="AQ22" s="337">
        <v>2.5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1715701</v>
      </c>
      <c r="AP32" s="345">
        <v>76481</v>
      </c>
      <c r="AQ32" s="346">
        <v>65683</v>
      </c>
      <c r="AR32" s="347">
        <v>16.399999999999999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v>9</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318778</v>
      </c>
      <c r="AP35" s="345">
        <v>14210</v>
      </c>
      <c r="AQ35" s="346">
        <v>17466</v>
      </c>
      <c r="AR35" s="347">
        <v>-18.600000000000001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t="s">
        <v>520</v>
      </c>
      <c r="AP36" s="345" t="s">
        <v>520</v>
      </c>
      <c r="AQ36" s="346">
        <v>3476</v>
      </c>
      <c r="AR36" s="347" t="s">
        <v>520</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t="s">
        <v>520</v>
      </c>
      <c r="AP37" s="345" t="s">
        <v>520</v>
      </c>
      <c r="AQ37" s="346">
        <v>810</v>
      </c>
      <c r="AR37" s="347" t="s">
        <v>520</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520</v>
      </c>
      <c r="AP38" s="348" t="s">
        <v>520</v>
      </c>
      <c r="AQ38" s="349">
        <v>2</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t="s">
        <v>520</v>
      </c>
      <c r="AP39" s="345" t="s">
        <v>520</v>
      </c>
      <c r="AQ39" s="346">
        <v>-2801</v>
      </c>
      <c r="AR39" s="347" t="s">
        <v>520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-1829617</v>
      </c>
      <c r="AP40" s="345">
        <v>-81559</v>
      </c>
      <c r="AQ40" s="346">
        <v>-61607</v>
      </c>
      <c r="AR40" s="347">
        <v>32.4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204862</v>
      </c>
      <c r="AP41" s="345">
        <v>9132</v>
      </c>
      <c r="AQ41" s="346">
        <v>23038</v>
      </c>
      <c r="AR41" s="347">
        <v>-60.4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2258122</v>
      </c>
      <c r="AN51" s="367">
        <v>97568</v>
      </c>
      <c r="AO51" s="368">
        <v>-46.9</v>
      </c>
      <c r="AP51" s="369">
        <v>78864</v>
      </c>
      <c r="AQ51" s="370">
        <v>-7.7</v>
      </c>
      <c r="AR51" s="371">
        <v>-39.200000000000003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631161</v>
      </c>
      <c r="AN52" s="375">
        <v>27271</v>
      </c>
      <c r="AO52" s="376">
        <v>-79.599999999999994</v>
      </c>
      <c r="AP52" s="377">
        <v>46136</v>
      </c>
      <c r="AQ52" s="378">
        <v>4</v>
      </c>
      <c r="AR52" s="379">
        <v>-83.6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1834738</v>
      </c>
      <c r="AN53" s="367">
        <v>79875</v>
      </c>
      <c r="AO53" s="368">
        <v>-18.100000000000001</v>
      </c>
      <c r="AP53" s="369">
        <v>85042</v>
      </c>
      <c r="AQ53" s="370">
        <v>7.8</v>
      </c>
      <c r="AR53" s="371">
        <v>-25.9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810134</v>
      </c>
      <c r="AN54" s="375">
        <v>35269</v>
      </c>
      <c r="AO54" s="376">
        <v>29.3</v>
      </c>
      <c r="AP54" s="377">
        <v>50806</v>
      </c>
      <c r="AQ54" s="378">
        <v>10.1</v>
      </c>
      <c r="AR54" s="379">
        <v>19.2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2049454</v>
      </c>
      <c r="AN55" s="367">
        <v>89853</v>
      </c>
      <c r="AO55" s="368">
        <v>12.5</v>
      </c>
      <c r="AP55" s="369">
        <v>83774</v>
      </c>
      <c r="AQ55" s="370">
        <v>-1.5</v>
      </c>
      <c r="AR55" s="371">
        <v>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1214410</v>
      </c>
      <c r="AN56" s="375">
        <v>53243</v>
      </c>
      <c r="AO56" s="376">
        <v>51</v>
      </c>
      <c r="AP56" s="377">
        <v>52179</v>
      </c>
      <c r="AQ56" s="378">
        <v>2.7</v>
      </c>
      <c r="AR56" s="379">
        <v>48.3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1963533</v>
      </c>
      <c r="AN57" s="367">
        <v>86794</v>
      </c>
      <c r="AO57" s="368">
        <v>-3.4</v>
      </c>
      <c r="AP57" s="369">
        <v>132981</v>
      </c>
      <c r="AQ57" s="370">
        <v>58.7</v>
      </c>
      <c r="AR57" s="371">
        <v>-62.1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924326</v>
      </c>
      <c r="AN58" s="375">
        <v>40858</v>
      </c>
      <c r="AO58" s="376">
        <v>-23.3</v>
      </c>
      <c r="AP58" s="377">
        <v>56973</v>
      </c>
      <c r="AQ58" s="378">
        <v>9.1999999999999993</v>
      </c>
      <c r="AR58" s="379">
        <v>-32.5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2201362</v>
      </c>
      <c r="AN59" s="367">
        <v>98131</v>
      </c>
      <c r="AO59" s="368">
        <v>13.1</v>
      </c>
      <c r="AP59" s="369">
        <v>128523</v>
      </c>
      <c r="AQ59" s="370">
        <v>-3.4</v>
      </c>
      <c r="AR59" s="371">
        <v>16.5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799840</v>
      </c>
      <c r="AN60" s="375">
        <v>35655</v>
      </c>
      <c r="AO60" s="376">
        <v>-12.7</v>
      </c>
      <c r="AP60" s="377">
        <v>56792</v>
      </c>
      <c r="AQ60" s="378">
        <v>-0.3</v>
      </c>
      <c r="AR60" s="379">
        <v>-12.4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2061442</v>
      </c>
      <c r="AN61" s="382">
        <v>90444</v>
      </c>
      <c r="AO61" s="383">
        <v>-8.6</v>
      </c>
      <c r="AP61" s="384">
        <v>101837</v>
      </c>
      <c r="AQ61" s="385">
        <v>10.8</v>
      </c>
      <c r="AR61" s="371">
        <v>-19.399999999999999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875974</v>
      </c>
      <c r="AN62" s="375">
        <v>38459</v>
      </c>
      <c r="AO62" s="376">
        <v>-7.1</v>
      </c>
      <c r="AP62" s="377">
        <v>52577</v>
      </c>
      <c r="AQ62" s="378">
        <v>5.0999999999999996</v>
      </c>
      <c r="AR62" s="379">
        <v>-12.2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Qcvy7nRAEyNqlH5gE26xDodDsTU4quFq3OEW1eU+oDiZPbVuBJOVoIOc/rq1NGLcUrB4eZjynnq1BoXuC7l3zQ==" saltValue="cNTt1/pZJ1321p4/aj968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K104" sqref="BK104"/>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CrSwJmvFX8nYusvPnJpA8EJmPqvk7NemJwjx636KEBPaxoztuaHORHkesES0Z/4FmVPFSZlTaD5+K2kFS168qQ==" saltValue="nQgTC1SDGep2avpAFV9Tf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D57" sqref="AD57"/>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VFYV+yhxghnGyLPtOh4wTKCljFg0QI1CcWmJa4MpRnfb2bgxPqK/B/dbH3GrQdKG/CwMAXXYBMiESI+B+vYlMw==" saltValue="FLmEFqv7ii+5mF6VzhuDz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8" t="s">
        <v>3</v>
      </c>
      <c r="D47" s="1238"/>
      <c r="E47" s="1239"/>
      <c r="F47" s="11">
        <v>34.42</v>
      </c>
      <c r="G47" s="12">
        <v>34.78</v>
      </c>
      <c r="H47" s="12">
        <v>33.950000000000003</v>
      </c>
      <c r="I47" s="12">
        <v>35.07</v>
      </c>
      <c r="J47" s="13">
        <v>33.799999999999997</v>
      </c>
    </row>
    <row r="48" spans="2:10" ht="57.75" customHeight="1">
      <c r="B48" s="14"/>
      <c r="C48" s="1240" t="s">
        <v>4</v>
      </c>
      <c r="D48" s="1240"/>
      <c r="E48" s="1241"/>
      <c r="F48" s="15">
        <v>6.17</v>
      </c>
      <c r="G48" s="16">
        <v>3.26</v>
      </c>
      <c r="H48" s="16">
        <v>1.27</v>
      </c>
      <c r="I48" s="16">
        <v>1.49</v>
      </c>
      <c r="J48" s="17">
        <v>4.2</v>
      </c>
    </row>
    <row r="49" spans="2:10" ht="57.75" customHeight="1" thickBot="1">
      <c r="B49" s="18"/>
      <c r="C49" s="1242" t="s">
        <v>5</v>
      </c>
      <c r="D49" s="1242"/>
      <c r="E49" s="1243"/>
      <c r="F49" s="19">
        <v>2.09</v>
      </c>
      <c r="G49" s="20" t="s">
        <v>567</v>
      </c>
      <c r="H49" s="20">
        <v>9.1999999999999993</v>
      </c>
      <c r="I49" s="20">
        <v>16.93</v>
      </c>
      <c r="J49" s="21">
        <v>2.2999999999999998</v>
      </c>
    </row>
    <row r="50" spans="2:10" ht="13.5" customHeight="1"/>
  </sheetData>
  <sheetProtection algorithmName="SHA-512" hashValue="gQXhNUcSY4WKZCkktlH/iDFTg0GN8nSbaUPV+v9zE4YXW3RQjplm0OnL6cOQvKbo6Adel5Oj4wZ+O6zvZYxW9A==" saltValue="4GrSXNsF9r5eDlWO7dM5Z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20906067</cp:lastModifiedBy>
  <cp:lastPrinted>2022-03-04T01:53:32Z</cp:lastPrinted>
  <dcterms:created xsi:type="dcterms:W3CDTF">2022-02-02T07:27:39Z</dcterms:created>
  <dcterms:modified xsi:type="dcterms:W3CDTF">2022-09-26T00:40:30Z</dcterms:modified>
  <cp:category/>
</cp:coreProperties>
</file>