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<sst xmlns="http://schemas.openxmlformats.org/spreadsheetml/2006/main" count="50" uniqueCount="37">
  <si>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</si>
  <si>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</si>
  <si>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</si>
  <si>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</si>
  <si>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</si>
  <si>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</si>
  <si>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</si>
  <si>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</si>
  <si>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</si>
  <si>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</si>
  <si>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</si>
  <si>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</si>
  <si>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</si>
  <si>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</si>
  <si>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</si>
  <si>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</si>
  <si>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</si>
  <si>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</si>
  <si>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</si>
  <si>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</si>
  <si>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</si>
  <si>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</si>
  <si>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</si>
  <si>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</si>
  <si>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</si>
  <si>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</si>
  <si>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</si>
  <si>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</si>
  <si>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</si>
  <si>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</si>
  <si>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</si>
  <si>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</si>
  <si>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</si>
  <si>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</si>
  <si>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</si>
  <si>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</si>
  <si>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平成26年2月末現在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</si>
</sst>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38" fontId="6" fillId="0" borderId="0" xfId="49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horizontal="left"/>
    </xf>
    <xf numFmtId="38" fontId="7" fillId="0" borderId="10" xfId="49" applyFont="1" applyBorder="1" applyAlignment="1">
      <alignment horizontal="center"/>
    </xf>
    <xf numFmtId="38" fontId="7" fillId="0" borderId="11" xfId="49" applyFont="1" applyFill="1" applyBorder="1" applyAlignment="1">
      <alignment/>
    </xf>
    <xf numFmtId="38" fontId="7" fillId="0" borderId="10" xfId="49" applyFont="1" applyFill="1" applyBorder="1" applyAlignment="1">
      <alignment horizontal="center"/>
    </xf>
    <xf numFmtId="38" fontId="7" fillId="33" borderId="10" xfId="49" applyFont="1" applyFill="1" applyBorder="1" applyAlignment="1">
      <alignment horizontal="center"/>
    </xf>
    <xf numFmtId="38" fontId="7" fillId="0" borderId="10" xfId="49" applyFont="1" applyBorder="1" applyAlignment="1">
      <alignment horizontal="center" vertical="center"/>
    </xf>
    <xf numFmtId="38" fontId="7" fillId="0" borderId="10" xfId="49" applyFont="1" applyBorder="1" applyAlignment="1">
      <alignment/>
    </xf>
    <xf numFmtId="38" fontId="7" fillId="0" borderId="10" xfId="49" applyFont="1" applyFill="1" applyBorder="1" applyAlignment="1">
      <alignment/>
    </xf>
    <xf numFmtId="38" fontId="7" fillId="33" borderId="10" xfId="49" applyFont="1" applyFill="1" applyBorder="1" applyAlignment="1">
      <alignment/>
    </xf>
    <xf numFmtId="38" fontId="7" fillId="33" borderId="10" xfId="0" applyNumberFormat="1" applyFont="1" applyFill="1" applyBorder="1" applyAlignment="1">
      <alignment/>
    </xf>
    <xf numFmtId="38" fontId="7" fillId="0" borderId="12" xfId="49" applyFont="1" applyBorder="1" applyAlignment="1">
      <alignment/>
    </xf>
    <xf numFmtId="38" fontId="7" fillId="0" borderId="11" xfId="49" applyFont="1" applyBorder="1" applyAlignment="1">
      <alignment vertical="center"/>
    </xf>
    <xf numFmtId="38" fontId="7" fillId="0" borderId="0" xfId="49" applyFont="1" applyBorder="1" applyAlignment="1">
      <alignment horizontal="center"/>
    </xf>
    <xf numFmtId="38" fontId="7" fillId="0" borderId="10" xfId="49" applyFont="1" applyBorder="1" applyAlignment="1">
      <alignment vertical="center"/>
    </xf>
    <xf numFmtId="180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38" fontId="8" fillId="0" borderId="12" xfId="49" applyFont="1" applyBorder="1" applyAlignment="1">
      <alignment horizontal="center"/>
    </xf>
    <xf numFmtId="38" fontId="7" fillId="33" borderId="11" xfId="49" applyFont="1" applyFill="1" applyBorder="1" applyAlignment="1">
      <alignment horizontal="center"/>
    </xf>
    <xf numFmtId="38" fontId="7" fillId="0" borderId="14" xfId="49" applyFont="1" applyBorder="1" applyAlignment="1">
      <alignment/>
    </xf>
    <xf numFmtId="38" fontId="5" fillId="0" borderId="0" xfId="49" applyFont="1" applyAlignment="1">
      <alignment horizontal="left"/>
    </xf>
    <xf numFmtId="38" fontId="7" fillId="0" borderId="11" xfId="49" applyFont="1" applyBorder="1" applyAlignment="1">
      <alignment/>
    </xf>
    <xf numFmtId="0" fontId="7" fillId="0" borderId="0" xfId="0" applyFont="1" applyAlignment="1">
      <alignment/>
    </xf>
    <xf numFmtId="38" fontId="6" fillId="0" borderId="12" xfId="49" applyFont="1" applyBorder="1" applyAlignment="1">
      <alignment horizontal="left"/>
    </xf>
    <xf numFmtId="38" fontId="7" fillId="33" borderId="15" xfId="49" applyFont="1" applyFill="1" applyBorder="1" applyAlignment="1">
      <alignment horizontal="right"/>
    </xf>
    <xf numFmtId="38" fontId="7" fillId="33" borderId="16" xfId="49" applyFont="1" applyFill="1" applyBorder="1" applyAlignment="1">
      <alignment horizontal="right"/>
    </xf>
    <xf numFmtId="38" fontId="7" fillId="33" borderId="17" xfId="49" applyFont="1" applyFill="1" applyBorder="1" applyAlignment="1">
      <alignment horizontal="center"/>
    </xf>
    <xf numFmtId="38" fontId="7" fillId="33" borderId="18" xfId="49" applyFont="1" applyFill="1" applyBorder="1" applyAlignment="1">
      <alignment horizontal="center"/>
    </xf>
    <xf numFmtId="38" fontId="7" fillId="33" borderId="17" xfId="49" applyFont="1" applyFill="1" applyBorder="1" applyAlignment="1">
      <alignment horizontal="right"/>
    </xf>
    <xf numFmtId="38" fontId="7" fillId="33" borderId="18" xfId="49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38" fontId="6" fillId="33" borderId="15" xfId="49" applyFont="1" applyFill="1" applyBorder="1" applyAlignment="1">
      <alignment horizontal="center"/>
    </xf>
    <xf numFmtId="38" fontId="6" fillId="33" borderId="16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50390625" style="1" customWidth="1"/>
    <col min="2" max="3" width="11.875" style="1" customWidth="1"/>
    <col min="4" max="4" width="13.375" style="1" customWidth="1"/>
    <col min="5" max="5" width="11.875" style="1" customWidth="1"/>
    <col min="6" max="6" width="9.375" style="1" customWidth="1"/>
    <col min="7" max="7" width="15.25390625" style="1" bestFit="1" customWidth="1"/>
    <col min="8" max="8" width="10.00390625" style="1" customWidth="1"/>
    <col min="9" max="9" width="8.50390625" style="1" customWidth="1"/>
    <col min="10" max="10" width="10.25390625" style="1" bestFit="1" customWidth="1"/>
    <col min="11" max="11" width="9.75390625" style="1" bestFit="1" customWidth="1"/>
    <col min="12" max="12" width="10.00390625" style="1" customWidth="1"/>
    <col min="13" max="13" width="11.875" style="1" customWidth="1"/>
    <col min="14" max="16384" width="9.00390625" style="1" customWidth="1"/>
  </cols>
  <sheetData>
    <row r="1" spans="1:13" s="4" customFormat="1" ht="24.75" customHeight="1">
      <c r="A1" s="26" t="s">
        <v>36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24.75" customHeight="1">
      <c r="A2" s="3" t="s">
        <v>31</v>
      </c>
      <c r="B2" s="5"/>
      <c r="C2" s="5"/>
      <c r="G2" s="5"/>
      <c r="H2" s="5"/>
      <c r="I2" s="5"/>
      <c r="J2" s="3"/>
      <c r="K2" s="3"/>
      <c r="L2" s="3"/>
      <c r="M2" s="3"/>
    </row>
    <row r="3" spans="1:13" s="4" customFormat="1" ht="24.75" customHeight="1">
      <c r="A3" s="2"/>
      <c r="B3" s="5"/>
      <c r="C3" s="5"/>
      <c r="D3" s="5"/>
      <c r="E3" s="5"/>
      <c r="F3" s="6"/>
      <c r="G3" s="7" t="s">
        <v>11</v>
      </c>
      <c r="H3" s="6"/>
      <c r="I3" s="6"/>
      <c r="J3" s="6"/>
      <c r="K3" s="6"/>
      <c r="L3" s="6"/>
      <c r="M3" s="6"/>
    </row>
    <row r="4" spans="1:13" s="4" customFormat="1" ht="24.75" customHeight="1">
      <c r="A4" s="27"/>
      <c r="B4" s="8" t="s">
        <v>0</v>
      </c>
      <c r="C4" s="8" t="s">
        <v>1</v>
      </c>
      <c r="D4" s="8" t="s">
        <v>2</v>
      </c>
      <c r="E4" s="8" t="s">
        <v>3</v>
      </c>
      <c r="F4" s="6"/>
      <c r="G4" s="9"/>
      <c r="H4" s="10" t="s">
        <v>0</v>
      </c>
      <c r="I4" s="11" t="s">
        <v>25</v>
      </c>
      <c r="J4" s="10" t="s">
        <v>1</v>
      </c>
      <c r="K4" s="11" t="s">
        <v>25</v>
      </c>
      <c r="L4" s="10" t="s">
        <v>26</v>
      </c>
      <c r="M4" s="11" t="s">
        <v>25</v>
      </c>
    </row>
    <row r="5" spans="1:13" s="4" customFormat="1" ht="24.75" customHeight="1">
      <c r="A5" s="12" t="s">
        <v>32</v>
      </c>
      <c r="B5" s="13">
        <f>B22</f>
        <v>8061</v>
      </c>
      <c r="C5" s="13">
        <f>C22</f>
        <v>9058</v>
      </c>
      <c r="D5" s="13">
        <f>SUM(B5:C5)</f>
        <v>17119</v>
      </c>
      <c r="E5" s="13">
        <f>E22</f>
        <v>7552</v>
      </c>
      <c r="F5" s="6"/>
      <c r="G5" s="10" t="s">
        <v>12</v>
      </c>
      <c r="H5" s="14">
        <v>1048</v>
      </c>
      <c r="I5" s="15">
        <f>SUM(H5:H13)</f>
        <v>4372</v>
      </c>
      <c r="J5" s="14">
        <v>1025</v>
      </c>
      <c r="K5" s="15">
        <f>SUM(J5:J13)</f>
        <v>6004</v>
      </c>
      <c r="L5" s="14">
        <f>SUM(H5+J5)</f>
        <v>2073</v>
      </c>
      <c r="M5" s="16">
        <f>SUM(I5+K5)</f>
        <v>10376</v>
      </c>
    </row>
    <row r="6" spans="1:13" s="4" customFormat="1" ht="24.75" customHeight="1">
      <c r="A6" s="12" t="s">
        <v>33</v>
      </c>
      <c r="B6" s="13">
        <v>1525</v>
      </c>
      <c r="C6" s="13">
        <v>1816</v>
      </c>
      <c r="D6" s="13">
        <f>SUM(B6:C6)</f>
        <v>3341</v>
      </c>
      <c r="E6" s="13">
        <v>1545</v>
      </c>
      <c r="F6" s="6"/>
      <c r="G6" s="10" t="s">
        <v>13</v>
      </c>
      <c r="H6" s="14">
        <v>861</v>
      </c>
      <c r="I6" s="15">
        <f>SUM(H6:H13)</f>
        <v>3324</v>
      </c>
      <c r="J6" s="14">
        <v>919</v>
      </c>
      <c r="K6" s="15">
        <f>SUM(J6:J13)</f>
        <v>4979</v>
      </c>
      <c r="L6" s="14">
        <f aca="true" t="shared" si="0" ref="L6:L13">SUM(H6+J6)</f>
        <v>1780</v>
      </c>
      <c r="M6" s="16">
        <f aca="true" t="shared" si="1" ref="M6:M13">SUM(I6+K6)</f>
        <v>8303</v>
      </c>
    </row>
    <row r="7" spans="1:13" s="4" customFormat="1" ht="24.75" customHeight="1">
      <c r="A7" s="12" t="s">
        <v>34</v>
      </c>
      <c r="B7" s="13">
        <v>1504</v>
      </c>
      <c r="C7" s="13">
        <v>1659</v>
      </c>
      <c r="D7" s="13">
        <f>SUM(B7:C7)</f>
        <v>3163</v>
      </c>
      <c r="E7" s="13">
        <v>1396</v>
      </c>
      <c r="F7" s="6"/>
      <c r="G7" s="10" t="s">
        <v>14</v>
      </c>
      <c r="H7" s="14">
        <v>721</v>
      </c>
      <c r="I7" s="15">
        <f>SUM(H7:H13)</f>
        <v>2463</v>
      </c>
      <c r="J7" s="14">
        <v>943</v>
      </c>
      <c r="K7" s="15">
        <f>SUM(J7:J13)</f>
        <v>4060</v>
      </c>
      <c r="L7" s="14">
        <f t="shared" si="0"/>
        <v>1664</v>
      </c>
      <c r="M7" s="16">
        <f t="shared" si="1"/>
        <v>6523</v>
      </c>
    </row>
    <row r="8" spans="1:13" s="4" customFormat="1" ht="24.75" customHeight="1">
      <c r="A8" s="12" t="s">
        <v>20</v>
      </c>
      <c r="B8" s="13">
        <f>SUM(B5:B7)</f>
        <v>11090</v>
      </c>
      <c r="C8" s="13">
        <f>SUM(C5:C7)</f>
        <v>12533</v>
      </c>
      <c r="D8" s="13">
        <f>SUM(D5:D7)</f>
        <v>23623</v>
      </c>
      <c r="E8" s="13">
        <f>SUM(E5:E7)</f>
        <v>10493</v>
      </c>
      <c r="F8" s="6"/>
      <c r="G8" s="10" t="s">
        <v>15</v>
      </c>
      <c r="H8" s="14">
        <v>692</v>
      </c>
      <c r="I8" s="15">
        <f>SUM(H8:H13)</f>
        <v>1742</v>
      </c>
      <c r="J8" s="14">
        <v>1037</v>
      </c>
      <c r="K8" s="15">
        <f>SUM(J8:J13)</f>
        <v>3117</v>
      </c>
      <c r="L8" s="14">
        <f t="shared" si="0"/>
        <v>1729</v>
      </c>
      <c r="M8" s="16">
        <f t="shared" si="1"/>
        <v>4859</v>
      </c>
    </row>
    <row r="9" spans="1:13" s="4" customFormat="1" ht="24.75" customHeight="1">
      <c r="A9" s="28"/>
      <c r="F9" s="6"/>
      <c r="G9" s="10" t="s">
        <v>16</v>
      </c>
      <c r="H9" s="14">
        <v>619</v>
      </c>
      <c r="I9" s="15">
        <f>SUM(H9:H13)</f>
        <v>1050</v>
      </c>
      <c r="J9" s="14">
        <v>898</v>
      </c>
      <c r="K9" s="15">
        <f>SUM(J9:J13)</f>
        <v>2080</v>
      </c>
      <c r="L9" s="14">
        <f t="shared" si="0"/>
        <v>1517</v>
      </c>
      <c r="M9" s="16">
        <f t="shared" si="1"/>
        <v>3130</v>
      </c>
    </row>
    <row r="10" spans="1:13" s="4" customFormat="1" ht="24.75" customHeight="1">
      <c r="A10" s="28"/>
      <c r="F10" s="6"/>
      <c r="G10" s="10" t="s">
        <v>17</v>
      </c>
      <c r="H10" s="14">
        <v>319</v>
      </c>
      <c r="I10" s="15">
        <f>SUM(H10:H13)</f>
        <v>431</v>
      </c>
      <c r="J10" s="14">
        <v>720</v>
      </c>
      <c r="K10" s="15">
        <f>SUM(J10:J13)</f>
        <v>1182</v>
      </c>
      <c r="L10" s="14">
        <f t="shared" si="0"/>
        <v>1039</v>
      </c>
      <c r="M10" s="16">
        <f t="shared" si="1"/>
        <v>1613</v>
      </c>
    </row>
    <row r="11" spans="1:13" s="4" customFormat="1" ht="24.75" customHeight="1">
      <c r="A11" s="29" t="s">
        <v>35</v>
      </c>
      <c r="B11" s="17"/>
      <c r="C11" s="17"/>
      <c r="D11" s="17"/>
      <c r="E11" s="17"/>
      <c r="F11" s="6"/>
      <c r="G11" s="10" t="s">
        <v>18</v>
      </c>
      <c r="H11" s="14">
        <v>108</v>
      </c>
      <c r="I11" s="15">
        <f>SUM(H11:H13)</f>
        <v>112</v>
      </c>
      <c r="J11" s="14">
        <v>347</v>
      </c>
      <c r="K11" s="15">
        <f>SUM(J11:J13)</f>
        <v>462</v>
      </c>
      <c r="L11" s="14">
        <f t="shared" si="0"/>
        <v>455</v>
      </c>
      <c r="M11" s="16">
        <f t="shared" si="1"/>
        <v>574</v>
      </c>
    </row>
    <row r="12" spans="1:13" s="4" customFormat="1" ht="24.75" customHeight="1">
      <c r="A12" s="18"/>
      <c r="B12" s="8" t="s">
        <v>0</v>
      </c>
      <c r="C12" s="8" t="s">
        <v>1</v>
      </c>
      <c r="D12" s="8" t="s">
        <v>2</v>
      </c>
      <c r="E12" s="8" t="s">
        <v>3</v>
      </c>
      <c r="F12" s="19"/>
      <c r="G12" s="10" t="s">
        <v>19</v>
      </c>
      <c r="H12" s="14">
        <v>2</v>
      </c>
      <c r="I12" s="15">
        <f>SUM(H12:H13)</f>
        <v>4</v>
      </c>
      <c r="J12" s="14">
        <v>101</v>
      </c>
      <c r="K12" s="15">
        <f>SUM(J12:J13)</f>
        <v>115</v>
      </c>
      <c r="L12" s="14">
        <f t="shared" si="0"/>
        <v>103</v>
      </c>
      <c r="M12" s="16">
        <f t="shared" si="1"/>
        <v>119</v>
      </c>
    </row>
    <row r="13" spans="1:13" s="4" customFormat="1" ht="24.75" customHeight="1">
      <c r="A13" s="12" t="s">
        <v>4</v>
      </c>
      <c r="B13" s="20">
        <v>2799</v>
      </c>
      <c r="C13" s="20">
        <v>3013</v>
      </c>
      <c r="D13" s="13">
        <f>SUM(B13:C13)</f>
        <v>5812</v>
      </c>
      <c r="E13" s="20">
        <v>2539</v>
      </c>
      <c r="F13" s="6"/>
      <c r="G13" s="10" t="s">
        <v>24</v>
      </c>
      <c r="H13" s="14">
        <v>2</v>
      </c>
      <c r="I13" s="15">
        <f>SUM(H13)</f>
        <v>2</v>
      </c>
      <c r="J13" s="14">
        <v>14</v>
      </c>
      <c r="K13" s="15">
        <f>SUM(J13)</f>
        <v>14</v>
      </c>
      <c r="L13" s="14">
        <f t="shared" si="0"/>
        <v>16</v>
      </c>
      <c r="M13" s="16">
        <f t="shared" si="1"/>
        <v>16</v>
      </c>
    </row>
    <row r="14" spans="1:13" s="4" customFormat="1" ht="24.75" customHeight="1">
      <c r="A14" s="12" t="s">
        <v>5</v>
      </c>
      <c r="B14" s="20">
        <v>2050</v>
      </c>
      <c r="C14" s="20">
        <v>2286</v>
      </c>
      <c r="D14" s="13">
        <f aca="true" t="shared" si="2" ref="D14:D21">SUM(B14:C14)</f>
        <v>4336</v>
      </c>
      <c r="E14" s="20">
        <v>1925</v>
      </c>
      <c r="F14" s="6"/>
      <c r="K14" s="36" t="s">
        <v>27</v>
      </c>
      <c r="L14" s="36"/>
      <c r="M14" s="21">
        <f>M6/L20</f>
        <v>0.3514794903272235</v>
      </c>
    </row>
    <row r="15" spans="1:7" s="4" customFormat="1" ht="24.75" customHeight="1">
      <c r="A15" s="12" t="s">
        <v>6</v>
      </c>
      <c r="B15" s="20">
        <v>663</v>
      </c>
      <c r="C15" s="20">
        <v>772</v>
      </c>
      <c r="D15" s="13">
        <f t="shared" si="2"/>
        <v>1435</v>
      </c>
      <c r="E15" s="20">
        <v>622</v>
      </c>
      <c r="F15" s="6"/>
      <c r="G15" s="22"/>
    </row>
    <row r="16" spans="1:13" s="4" customFormat="1" ht="24.75" customHeight="1">
      <c r="A16" s="12" t="s">
        <v>21</v>
      </c>
      <c r="B16" s="20">
        <v>259</v>
      </c>
      <c r="C16" s="20">
        <v>290</v>
      </c>
      <c r="D16" s="13">
        <f t="shared" si="2"/>
        <v>549</v>
      </c>
      <c r="E16" s="20">
        <v>247</v>
      </c>
      <c r="F16" s="6"/>
      <c r="G16" s="23" t="s">
        <v>23</v>
      </c>
      <c r="H16" s="6"/>
      <c r="I16" s="6"/>
      <c r="J16" s="6"/>
      <c r="K16" s="6"/>
      <c r="L16" s="6"/>
      <c r="M16" s="6"/>
    </row>
    <row r="17" spans="1:13" s="4" customFormat="1" ht="24.75" customHeight="1">
      <c r="A17" s="12" t="s">
        <v>7</v>
      </c>
      <c r="B17" s="20">
        <v>325</v>
      </c>
      <c r="C17" s="20">
        <v>364</v>
      </c>
      <c r="D17" s="13">
        <f t="shared" si="2"/>
        <v>689</v>
      </c>
      <c r="E17" s="20">
        <v>312</v>
      </c>
      <c r="F17" s="6"/>
      <c r="G17" s="24"/>
      <c r="H17" s="37" t="s">
        <v>28</v>
      </c>
      <c r="I17" s="38"/>
      <c r="J17" s="37" t="s">
        <v>29</v>
      </c>
      <c r="K17" s="38"/>
      <c r="L17" s="37" t="s">
        <v>30</v>
      </c>
      <c r="M17" s="38"/>
    </row>
    <row r="18" spans="1:13" s="4" customFormat="1" ht="24.75" customHeight="1">
      <c r="A18" s="12" t="s">
        <v>8</v>
      </c>
      <c r="B18" s="20">
        <v>500</v>
      </c>
      <c r="C18" s="20">
        <v>540</v>
      </c>
      <c r="D18" s="13">
        <f t="shared" si="2"/>
        <v>1040</v>
      </c>
      <c r="E18" s="20">
        <v>429</v>
      </c>
      <c r="F18" s="25"/>
      <c r="G18" s="11" t="s">
        <v>0</v>
      </c>
      <c r="H18" s="30">
        <v>11034</v>
      </c>
      <c r="I18" s="31"/>
      <c r="J18" s="30">
        <v>56</v>
      </c>
      <c r="K18" s="31"/>
      <c r="L18" s="30">
        <f>SUM(H18:K18)</f>
        <v>11090</v>
      </c>
      <c r="M18" s="31"/>
    </row>
    <row r="19" spans="1:13" s="4" customFormat="1" ht="24.75" customHeight="1">
      <c r="A19" s="12" t="s">
        <v>9</v>
      </c>
      <c r="B19" s="20">
        <v>620</v>
      </c>
      <c r="C19" s="20">
        <v>771</v>
      </c>
      <c r="D19" s="13">
        <f t="shared" si="2"/>
        <v>1391</v>
      </c>
      <c r="E19" s="20">
        <v>620</v>
      </c>
      <c r="F19" s="25"/>
      <c r="G19" s="11" t="s">
        <v>1</v>
      </c>
      <c r="H19" s="30">
        <v>12283</v>
      </c>
      <c r="I19" s="31"/>
      <c r="J19" s="30">
        <v>250</v>
      </c>
      <c r="K19" s="31"/>
      <c r="L19" s="30">
        <f>SUM(H19:K19)</f>
        <v>12533</v>
      </c>
      <c r="M19" s="31"/>
    </row>
    <row r="20" spans="1:13" s="4" customFormat="1" ht="24.75" customHeight="1">
      <c r="A20" s="12" t="s">
        <v>22</v>
      </c>
      <c r="B20" s="20">
        <v>552</v>
      </c>
      <c r="C20" s="20">
        <v>677</v>
      </c>
      <c r="D20" s="13">
        <f t="shared" si="2"/>
        <v>1229</v>
      </c>
      <c r="E20" s="20">
        <v>553</v>
      </c>
      <c r="F20" s="25"/>
      <c r="G20" s="11" t="s">
        <v>2</v>
      </c>
      <c r="H20" s="30">
        <f>SUM(H18:I19)</f>
        <v>23317</v>
      </c>
      <c r="I20" s="31"/>
      <c r="J20" s="30">
        <f>SUM(J18:K19)</f>
        <v>306</v>
      </c>
      <c r="K20" s="31"/>
      <c r="L20" s="30">
        <f>SUM(H20:K20)</f>
        <v>23623</v>
      </c>
      <c r="M20" s="31"/>
    </row>
    <row r="21" spans="1:13" s="4" customFormat="1" ht="24.75" customHeight="1">
      <c r="A21" s="12" t="s">
        <v>10</v>
      </c>
      <c r="B21" s="20">
        <v>293</v>
      </c>
      <c r="C21" s="20">
        <v>345</v>
      </c>
      <c r="D21" s="13">
        <f t="shared" si="2"/>
        <v>638</v>
      </c>
      <c r="E21" s="20">
        <v>305</v>
      </c>
      <c r="F21" s="6"/>
      <c r="G21" s="11" t="s">
        <v>3</v>
      </c>
      <c r="H21" s="32"/>
      <c r="I21" s="33"/>
      <c r="J21" s="34"/>
      <c r="K21" s="35"/>
      <c r="L21" s="30">
        <f>E8</f>
        <v>10493</v>
      </c>
      <c r="M21" s="31"/>
    </row>
    <row r="22" spans="1:6" s="4" customFormat="1" ht="24.75" customHeight="1">
      <c r="A22" s="12" t="s">
        <v>2</v>
      </c>
      <c r="B22" s="13">
        <f>SUM(B13:B21)</f>
        <v>8061</v>
      </c>
      <c r="C22" s="13">
        <f>SUM(C13:C21)</f>
        <v>9058</v>
      </c>
      <c r="D22" s="13">
        <f>SUM(D13:D21)</f>
        <v>17119</v>
      </c>
      <c r="E22" s="13">
        <f>SUM(E13:E21)</f>
        <v>7552</v>
      </c>
      <c r="F22" s="6"/>
    </row>
  </sheetData>
  <sheetProtection/>
  <mergeCells count="16">
    <mergeCell ref="L19:M19"/>
    <mergeCell ref="H20:I20"/>
    <mergeCell ref="K14:L14"/>
    <mergeCell ref="H17:I17"/>
    <mergeCell ref="J17:K17"/>
    <mergeCell ref="L17:M17"/>
    <mergeCell ref="J20:K20"/>
    <mergeCell ref="L20:M20"/>
    <mergeCell ref="H18:I18"/>
    <mergeCell ref="J18:K18"/>
    <mergeCell ref="L18:M18"/>
    <mergeCell ref="H21:I21"/>
    <mergeCell ref="J21:K21"/>
    <mergeCell ref="L21:M21"/>
    <mergeCell ref="H19:I19"/>
    <mergeCell ref="J19:K1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2014-05-22T07:59:46Z</dcterms:modified>
  <cp:category/>
  <cp:version/>
  <cp:contentType/>
  <cp:contentStatus/>
</cp:coreProperties>
</file>