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4年\"/>
    </mc:Choice>
  </mc:AlternateContent>
  <bookViews>
    <workbookView xWindow="0" yWindow="0" windowWidth="13110" windowHeight="10665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<sst xmlns="http://schemas.openxmlformats.org/spreadsheetml/2006/main" count="52" uniqueCount="39">
  <si>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</si>
  <si>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</si>
  <si>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</si>
  <si>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</si>
  <si>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</si>
  <si>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</si>
  <si>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</si>
  <si>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</si>
  <si>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</si>
  <si>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</si>
  <si>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</si>
  <si>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</si>
  <si>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</si>
  <si>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</si>
  <si>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</si>
  <si>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</si>
  <si>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</si>
  <si>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</si>
  <si>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</si>
  <si>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</si>
  <si>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</si>
  <si>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</si>
  <si>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</si>
  <si>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</si>
  <si>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</si>
  <si>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</si>
  <si>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</si>
  <si>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</si>
  <si>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</si>
  <si>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</si>
  <si>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</si>
  <si>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</si>
  <si>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</si>
  <si>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</si>
  <si>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</si>
  <si>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</si>
  <si>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</si>
  <si>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</si>
  <si>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令和４年３月末現在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</si>
</sst>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M14" sqref="M14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7978</v>
      </c>
      <c r="C5" s="12">
        <f>C22</f>
        <v>8652</v>
      </c>
      <c r="D5" s="12">
        <f>SUM(B5:C5)</f>
        <v>16630</v>
      </c>
      <c r="E5" s="12">
        <f>E22</f>
        <v>7946</v>
      </c>
      <c r="F5" s="5"/>
      <c r="G5" s="9" t="s">
        <v>28</v>
      </c>
      <c r="H5" s="13">
        <v>728</v>
      </c>
      <c r="I5" s="14">
        <f>SUM(H5:H13)</f>
        <v>4312</v>
      </c>
      <c r="J5" s="13">
        <v>748</v>
      </c>
      <c r="K5" s="14">
        <f>SUM(J5:J13)</f>
        <v>5666</v>
      </c>
      <c r="L5" s="13">
        <f>SUM(H5+J5)</f>
        <v>1476</v>
      </c>
      <c r="M5" s="15">
        <f>SUM(I5+K5)</f>
        <v>9978</v>
      </c>
    </row>
    <row r="6" spans="1:13" ht="24.75" customHeight="1" x14ac:dyDescent="0.15">
      <c r="A6" s="11" t="s">
        <v>25</v>
      </c>
      <c r="B6" s="12">
        <v>1385</v>
      </c>
      <c r="C6" s="12">
        <v>1586</v>
      </c>
      <c r="D6" s="12">
        <f>SUM(B6:C6)</f>
        <v>2971</v>
      </c>
      <c r="E6" s="12">
        <v>1520</v>
      </c>
      <c r="F6" s="5"/>
      <c r="G6" s="9" t="s">
        <v>29</v>
      </c>
      <c r="H6" s="13">
        <v>834</v>
      </c>
      <c r="I6" s="14">
        <f>SUM(H6:H13)</f>
        <v>3584</v>
      </c>
      <c r="J6" s="13">
        <v>878</v>
      </c>
      <c r="K6" s="14">
        <f>SUM(J6:J13)</f>
        <v>4918</v>
      </c>
      <c r="L6" s="13">
        <f t="shared" ref="L6:L13" si="0">SUM(H6+J6)</f>
        <v>1712</v>
      </c>
      <c r="M6" s="15">
        <f t="shared" ref="M6:M13" si="1">SUM(I6+K6)</f>
        <v>8502</v>
      </c>
    </row>
    <row r="7" spans="1:13" ht="24.75" customHeight="1" x14ac:dyDescent="0.15">
      <c r="A7" s="11" t="s">
        <v>26</v>
      </c>
      <c r="B7" s="12">
        <v>1257</v>
      </c>
      <c r="C7" s="12">
        <v>1335</v>
      </c>
      <c r="D7" s="12">
        <f>SUM(B7:C7)</f>
        <v>2592</v>
      </c>
      <c r="E7" s="12">
        <v>1319</v>
      </c>
      <c r="F7" s="5"/>
      <c r="G7" s="9" t="s">
        <v>30</v>
      </c>
      <c r="H7" s="13">
        <v>1059</v>
      </c>
      <c r="I7" s="14">
        <f>SUM(H7:H13)</f>
        <v>2750</v>
      </c>
      <c r="J7" s="13">
        <v>1091</v>
      </c>
      <c r="K7" s="14">
        <f>SUM(J7:J13)</f>
        <v>4040</v>
      </c>
      <c r="L7" s="13">
        <f t="shared" si="0"/>
        <v>2150</v>
      </c>
      <c r="M7" s="15">
        <f t="shared" si="1"/>
        <v>6790</v>
      </c>
    </row>
    <row r="8" spans="1:13" ht="24.75" customHeight="1" x14ac:dyDescent="0.15">
      <c r="A8" s="11" t="s">
        <v>12</v>
      </c>
      <c r="B8" s="12">
        <f>SUM(B5:B7)</f>
        <v>10620</v>
      </c>
      <c r="C8" s="12">
        <f>SUM(C5:C7)</f>
        <v>11573</v>
      </c>
      <c r="D8" s="12">
        <f>SUM(D5:D7)</f>
        <v>22193</v>
      </c>
      <c r="E8" s="12">
        <f>SUM(E5:E7)</f>
        <v>10785</v>
      </c>
      <c r="F8" s="5"/>
      <c r="G8" s="9" t="s">
        <v>31</v>
      </c>
      <c r="H8" s="13">
        <v>554</v>
      </c>
      <c r="I8" s="14">
        <f>SUM(H8:H13)</f>
        <v>1691</v>
      </c>
      <c r="J8" s="13">
        <v>767</v>
      </c>
      <c r="K8" s="14">
        <f>SUM(J8:J13)</f>
        <v>2949</v>
      </c>
      <c r="L8" s="13">
        <f t="shared" si="0"/>
        <v>1321</v>
      </c>
      <c r="M8" s="15">
        <f t="shared" si="1"/>
        <v>4640</v>
      </c>
    </row>
    <row r="9" spans="1:13" ht="24.75" customHeight="1" x14ac:dyDescent="0.15">
      <c r="A9" s="24"/>
      <c r="F9" s="5"/>
      <c r="G9" s="9" t="s">
        <v>32</v>
      </c>
      <c r="H9" s="13">
        <v>530</v>
      </c>
      <c r="I9" s="14">
        <f>SUM(H9:H13)</f>
        <v>1137</v>
      </c>
      <c r="J9" s="13">
        <v>831</v>
      </c>
      <c r="K9" s="14">
        <f>SUM(J9:J13)</f>
        <v>2182</v>
      </c>
      <c r="L9" s="13">
        <f t="shared" si="0"/>
        <v>1361</v>
      </c>
      <c r="M9" s="15">
        <f t="shared" si="1"/>
        <v>3319</v>
      </c>
    </row>
    <row r="10" spans="1:13" ht="24.75" customHeight="1" x14ac:dyDescent="0.15">
      <c r="A10" s="24"/>
      <c r="F10" s="5"/>
      <c r="G10" s="9" t="s">
        <v>33</v>
      </c>
      <c r="H10" s="13">
        <v>387</v>
      </c>
      <c r="I10" s="14">
        <f>SUM(H10:H13)</f>
        <v>607</v>
      </c>
      <c r="J10" s="13">
        <v>722</v>
      </c>
      <c r="K10" s="14">
        <f>SUM(J10:J13)</f>
        <v>1351</v>
      </c>
      <c r="L10" s="13">
        <f t="shared" si="0"/>
        <v>1109</v>
      </c>
      <c r="M10" s="15">
        <f t="shared" si="1"/>
        <v>1958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179</v>
      </c>
      <c r="I11" s="14">
        <f>SUM(H11:H13)</f>
        <v>220</v>
      </c>
      <c r="J11" s="13">
        <v>448</v>
      </c>
      <c r="K11" s="14">
        <f>SUM(J11:J13)</f>
        <v>629</v>
      </c>
      <c r="L11" s="13">
        <f t="shared" si="0"/>
        <v>627</v>
      </c>
      <c r="M11" s="15">
        <f t="shared" si="1"/>
        <v>849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40</v>
      </c>
      <c r="I12" s="14">
        <f>SUM(H12:H13)</f>
        <v>41</v>
      </c>
      <c r="J12" s="13">
        <v>151</v>
      </c>
      <c r="K12" s="14">
        <f>SUM(J12:J13)</f>
        <v>181</v>
      </c>
      <c r="L12" s="13">
        <f t="shared" si="0"/>
        <v>191</v>
      </c>
      <c r="M12" s="15">
        <f t="shared" si="1"/>
        <v>222</v>
      </c>
    </row>
    <row r="13" spans="1:13" ht="24.75" customHeight="1" x14ac:dyDescent="0.15">
      <c r="A13" s="11" t="s">
        <v>4</v>
      </c>
      <c r="B13" s="28">
        <v>3043</v>
      </c>
      <c r="C13" s="28">
        <v>3207</v>
      </c>
      <c r="D13" s="28">
        <f t="shared" ref="D13:D21" si="2">SUM(B13:C13)</f>
        <v>6250</v>
      </c>
      <c r="E13" s="28">
        <v>2943</v>
      </c>
      <c r="F13" s="5"/>
      <c r="G13" s="9" t="s">
        <v>16</v>
      </c>
      <c r="H13" s="13">
        <v>1</v>
      </c>
      <c r="I13" s="14">
        <f>SUM(H13)</f>
        <v>1</v>
      </c>
      <c r="J13" s="13">
        <v>30</v>
      </c>
      <c r="K13" s="14">
        <f>SUM(J13)</f>
        <v>30</v>
      </c>
      <c r="L13" s="13">
        <f t="shared" si="0"/>
        <v>31</v>
      </c>
      <c r="M13" s="15">
        <f t="shared" si="1"/>
        <v>31</v>
      </c>
    </row>
    <row r="14" spans="1:13" ht="24.75" customHeight="1" x14ac:dyDescent="0.15">
      <c r="A14" s="11" t="s">
        <v>5</v>
      </c>
      <c r="B14" s="28">
        <v>2154</v>
      </c>
      <c r="C14" s="28">
        <v>2268</v>
      </c>
      <c r="D14" s="28">
        <f t="shared" si="2"/>
        <v>4422</v>
      </c>
      <c r="E14" s="28">
        <v>2038</v>
      </c>
      <c r="F14" s="5"/>
      <c r="G14" s="29" t="s">
        <v>37</v>
      </c>
      <c r="K14" s="30" t="s">
        <v>19</v>
      </c>
      <c r="L14" s="30"/>
      <c r="M14" s="19">
        <f>M6/L20</f>
        <v>0.38309376830532149</v>
      </c>
    </row>
    <row r="15" spans="1:13" ht="24.75" customHeight="1" x14ac:dyDescent="0.15">
      <c r="A15" s="11" t="s">
        <v>6</v>
      </c>
      <c r="B15" s="28">
        <v>541</v>
      </c>
      <c r="C15" s="28">
        <v>621</v>
      </c>
      <c r="D15" s="28">
        <f t="shared" si="2"/>
        <v>1162</v>
      </c>
      <c r="E15" s="28">
        <v>603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202</v>
      </c>
      <c r="C16" s="28">
        <v>221</v>
      </c>
      <c r="D16" s="28">
        <f t="shared" si="2"/>
        <v>423</v>
      </c>
      <c r="E16" s="28">
        <v>211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277</v>
      </c>
      <c r="C17" s="28">
        <v>312</v>
      </c>
      <c r="D17" s="28">
        <f t="shared" si="2"/>
        <v>589</v>
      </c>
      <c r="E17" s="28">
        <v>282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427</v>
      </c>
      <c r="C18" s="28">
        <v>445</v>
      </c>
      <c r="D18" s="28">
        <f>SUM(B18:C18)</f>
        <v>872</v>
      </c>
      <c r="E18" s="28">
        <v>423</v>
      </c>
      <c r="F18" s="22"/>
      <c r="G18" s="10" t="s">
        <v>0</v>
      </c>
      <c r="H18" s="33">
        <v>10448</v>
      </c>
      <c r="I18" s="34"/>
      <c r="J18" s="33">
        <v>172</v>
      </c>
      <c r="K18" s="34"/>
      <c r="L18" s="33">
        <f>SUM(H18:K18)</f>
        <v>10620</v>
      </c>
      <c r="M18" s="34"/>
    </row>
    <row r="19" spans="1:14" ht="24.75" customHeight="1" x14ac:dyDescent="0.15">
      <c r="A19" s="11" t="s">
        <v>9</v>
      </c>
      <c r="B19" s="28">
        <v>606</v>
      </c>
      <c r="C19" s="28">
        <v>732</v>
      </c>
      <c r="D19" s="28">
        <f t="shared" si="2"/>
        <v>1338</v>
      </c>
      <c r="E19" s="28">
        <v>666</v>
      </c>
      <c r="F19" s="22"/>
      <c r="G19" s="10" t="s">
        <v>1</v>
      </c>
      <c r="H19" s="33">
        <v>11179</v>
      </c>
      <c r="I19" s="34"/>
      <c r="J19" s="33">
        <v>394</v>
      </c>
      <c r="K19" s="34"/>
      <c r="L19" s="33">
        <f>SUM(H19:K19)</f>
        <v>11573</v>
      </c>
      <c r="M19" s="34"/>
    </row>
    <row r="20" spans="1:14" ht="24.75" customHeight="1" x14ac:dyDescent="0.15">
      <c r="A20" s="11" t="s">
        <v>14</v>
      </c>
      <c r="B20" s="28">
        <v>454</v>
      </c>
      <c r="C20" s="28">
        <v>511</v>
      </c>
      <c r="D20" s="28">
        <f t="shared" si="2"/>
        <v>965</v>
      </c>
      <c r="E20" s="28">
        <v>480</v>
      </c>
      <c r="F20" s="22"/>
      <c r="G20" s="10" t="s">
        <v>2</v>
      </c>
      <c r="H20" s="33">
        <f>SUM(H18:I19)</f>
        <v>21627</v>
      </c>
      <c r="I20" s="34"/>
      <c r="J20" s="33">
        <f>SUM(J18:K19)</f>
        <v>566</v>
      </c>
      <c r="K20" s="34"/>
      <c r="L20" s="33">
        <f>SUM(H20:K20)</f>
        <v>22193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274</v>
      </c>
      <c r="C21" s="28">
        <v>335</v>
      </c>
      <c r="D21" s="28">
        <f t="shared" si="2"/>
        <v>609</v>
      </c>
      <c r="E21" s="28">
        <v>300</v>
      </c>
      <c r="F21" s="5"/>
      <c r="G21" s="10" t="s">
        <v>3</v>
      </c>
      <c r="H21" s="35"/>
      <c r="I21" s="36"/>
      <c r="J21" s="35"/>
      <c r="K21" s="36"/>
      <c r="L21" s="33">
        <f>E8</f>
        <v>10785</v>
      </c>
      <c r="M21" s="34"/>
    </row>
    <row r="22" spans="1:14" ht="24.75" customHeight="1" x14ac:dyDescent="0.15">
      <c r="A22" s="11" t="s">
        <v>2</v>
      </c>
      <c r="B22" s="28">
        <f>SUM(B13:B21)</f>
        <v>7978</v>
      </c>
      <c r="C22" s="28">
        <f>SUM(C13:C21)</f>
        <v>8652</v>
      </c>
      <c r="D22" s="28">
        <f>SUM(D13:D21)</f>
        <v>16630</v>
      </c>
      <c r="E22" s="28">
        <f>SUM(E13:E21)</f>
        <v>7946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2022-03-31T11:52:19Z</dcterms:modified>
</cp:coreProperties>
</file>