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800" windowHeight="12180" tabRatio="594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<sst xmlns="http://schemas.openxmlformats.org/spreadsheetml/2006/main" count="49" uniqueCount="36">
  <si>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</si>
  <si>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</si>
  <si>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</si>
  <si>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</si>
  <si>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</si>
  <si>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</si>
  <si>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</si>
  <si>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</si>
  <si>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</si>
  <si>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</si>
  <si>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</si>
  <si>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</si>
  <si>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</si>
  <si>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</si>
  <si>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</si>
  <si>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</si>
  <si>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</si>
  <si>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</si>
  <si>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</si>
  <si>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</si>
  <si>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</si>
  <si>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</si>
  <si>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</si>
  <si>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</si>
  <si>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</si>
  <si>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</si>
  <si>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</si>
  <si>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</si>
  <si>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</si>
  <si>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</si>
  <si>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</si>
  <si>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</si>
  <si>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</si>
  <si>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</si>
  <si>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令和7年4月末現在</t>
    <rPh sb="0" eb="1">
      <t>レイ</t>
    </rPh>
    <rPh sb="1" eb="2">
      <t>ワ</t>
    </rPh>
    <phoneticPr fontId="1"/>
  </si>
  <si>
    <t>令和6年4月末人口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</si>
</sst>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4"/>
      <c r="C2" s="64"/>
      <c r="D2" s="64"/>
      <c r="E2" s="64"/>
      <c r="F2" s="78" t="s">
        <v>0</v>
      </c>
      <c r="G2" s="78"/>
    </row>
    <row r="3" spans="1:8" ht="32.25" customHeight="1" thickBot="1">
      <c r="B3" s="65"/>
      <c r="C3" s="65"/>
      <c r="D3" s="65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10382</v>
      </c>
      <c r="C6" s="35">
        <v>11296</v>
      </c>
      <c r="D6" s="21">
        <f>SUM(B6:C6)</f>
        <v>21678</v>
      </c>
      <c r="E6" s="8">
        <v>11085</v>
      </c>
    </row>
    <row r="7" spans="1:8" ht="40.5" customHeight="1" thickBot="1">
      <c r="A7" s="9" t="s">
        <v>6</v>
      </c>
      <c r="B7" s="36">
        <v>10364</v>
      </c>
      <c r="C7" s="37">
        <v>11278</v>
      </c>
      <c r="D7" s="11">
        <f>SUM(B7:C7)</f>
        <v>21642</v>
      </c>
      <c r="E7" s="10">
        <v>11066</v>
      </c>
    </row>
    <row r="8" spans="1:8" ht="40.5" customHeight="1" thickBot="1">
      <c r="A8" s="6" t="s">
        <v>7</v>
      </c>
      <c r="B8" s="38">
        <f>SUM(B7-B6)</f>
        <v>-18</v>
      </c>
      <c r="C8" s="39">
        <f>SUM(C7-C6)</f>
        <v>-18</v>
      </c>
      <c r="D8" s="13">
        <f>SUM(D7-D6)</f>
        <v>-36</v>
      </c>
      <c r="E8" s="12">
        <f>SUM(E7-E6)</f>
        <v>-19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59</v>
      </c>
      <c r="C11" s="24">
        <v>1</v>
      </c>
      <c r="D11" s="84">
        <f>SUM(B11:C11)</f>
        <v>60</v>
      </c>
      <c r="E11" s="85"/>
    </row>
    <row r="12" spans="1:8" ht="18.75" customHeight="1">
      <c r="A12" s="31" t="s">
        <v>4</v>
      </c>
      <c r="B12" s="28">
        <v>73</v>
      </c>
      <c r="C12" s="25">
        <v>5</v>
      </c>
      <c r="D12" s="93">
        <f>SUM(B12:C12)</f>
        <v>78</v>
      </c>
      <c r="E12" s="94"/>
    </row>
    <row r="13" spans="1:8" ht="18.75" customHeight="1" thickBot="1">
      <c r="A13" s="32" t="s">
        <v>14</v>
      </c>
      <c r="B13" s="29">
        <f>SUM(B11:B12)</f>
        <v>132</v>
      </c>
      <c r="C13" s="26">
        <f>SUM(C11:C12)</f>
        <v>6</v>
      </c>
      <c r="D13" s="88">
        <f>SUM(B13:C13)</f>
        <v>138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66</v>
      </c>
      <c r="C15" s="24">
        <v>13</v>
      </c>
      <c r="D15" s="84">
        <f>SUM(B15:C15)</f>
        <v>79</v>
      </c>
      <c r="E15" s="85"/>
    </row>
    <row r="16" spans="1:8" ht="18.75" customHeight="1">
      <c r="A16" s="31" t="s">
        <v>4</v>
      </c>
      <c r="B16" s="28">
        <v>69</v>
      </c>
      <c r="C16" s="25">
        <v>26</v>
      </c>
      <c r="D16" s="93">
        <f>SUM(B16:C16)</f>
        <v>95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135</v>
      </c>
      <c r="C17" s="26">
        <f>SUM(C15:C16)</f>
        <v>39</v>
      </c>
      <c r="D17" s="88">
        <f>SUM(B17:C17)</f>
        <v>174</v>
      </c>
      <c r="E17" s="89"/>
    </row>
    <row r="18" spans="1:7" s="2" customFormat="1">
      <c r="A18" s="15"/>
      <c r="B18" s="74" t="s">
        <v>31</v>
      </c>
      <c r="C18" s="74" t="s">
        <v>32</v>
      </c>
      <c r="D18" s="72"/>
      <c r="E18" s="73" t="s">
        <v>33</v>
      </c>
    </row>
    <row r="19" spans="1:7" s="2" customFormat="1">
      <c r="A19" s="15"/>
      <c r="B19" s="71">
        <f>B13-B17</f>
        <v>-3</v>
      </c>
      <c r="C19" s="71">
        <f>C13-C17</f>
        <v>-33</v>
      </c>
      <c r="D19" s="70"/>
      <c r="E19" s="71">
        <f>D13-D17</f>
        <v>-36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6" t="s">
        <v>26</v>
      </c>
      <c r="D23" s="50" t="s">
        <v>29</v>
      </c>
      <c r="E23" s="60" t="s">
        <v>27</v>
      </c>
      <c r="F23" s="58" t="s">
        <v>28</v>
      </c>
      <c r="G23" s="49" t="s">
        <v>23</v>
      </c>
    </row>
    <row r="24" spans="1:7" s="2" customFormat="1" ht="18.75" customHeight="1">
      <c r="A24" s="44" t="s">
        <v>16</v>
      </c>
      <c r="B24" s="42">
        <v>368</v>
      </c>
      <c r="C24" s="57">
        <v>15</v>
      </c>
      <c r="D24" s="51">
        <v>0</v>
      </c>
      <c r="E24" s="61">
        <v>22</v>
      </c>
      <c r="F24" s="59">
        <v>0</v>
      </c>
      <c r="G24" s="68">
        <f>SUM(B24+C24+D24-E24-F24)</f>
        <v>361</v>
      </c>
    </row>
    <row r="25" spans="1:7" ht="18.75" customHeight="1" thickBot="1">
      <c r="A25" s="45" t="s">
        <v>17</v>
      </c>
      <c r="B25" s="43">
        <v>686</v>
      </c>
      <c r="C25" s="52">
        <v>30</v>
      </c>
      <c r="D25" s="47">
        <v>0</v>
      </c>
      <c r="E25" s="62">
        <v>32</v>
      </c>
      <c r="F25" s="54">
        <v>0</v>
      </c>
      <c r="G25" s="69">
        <f>SUM(B25+C25+D25-E25-F25)</f>
        <v>684</v>
      </c>
    </row>
    <row r="26" spans="1:7" ht="18.75" customHeight="1" thickBot="1">
      <c r="A26" s="46" t="s">
        <v>18</v>
      </c>
      <c r="B26" s="76">
        <f>SUM(B24:B25)</f>
        <v>1054</v>
      </c>
      <c r="C26" s="53">
        <f>SUM(C24:C25)</f>
        <v>45</v>
      </c>
      <c r="D26" s="48">
        <f>SUM(D24:D25)</f>
        <v>0</v>
      </c>
      <c r="E26" s="63">
        <f>SUM(E24:E25)</f>
        <v>54</v>
      </c>
      <c r="F26" s="55">
        <f>SUM(F24:F25)</f>
        <v>0</v>
      </c>
      <c r="G26" s="75">
        <f>SUM(B26+C26+D26-E26-F26)</f>
        <v>1045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6">
        <v>10419</v>
      </c>
      <c r="C30" s="67">
        <v>11366</v>
      </c>
      <c r="D30" s="67">
        <v>21785</v>
      </c>
      <c r="E30" s="67">
        <v>11015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2025-03-31T11:20:22Z</cp:lastPrinted>
  <dcterms:created xsi:type="dcterms:W3CDTF">2008-08-04T00:39:09Z</dcterms:created>
  <dcterms:modified xsi:type="dcterms:W3CDTF">2025-04-30T09:54:51Z</dcterms:modified>
</cp:coreProperties>
</file>